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Раскрытие информации для ФАС 2019-2023 гг\ПТО\2024г\прил 4 форма 6 план и факт\"/>
    </mc:Choice>
  </mc:AlternateContent>
  <bookViews>
    <workbookView xWindow="0" yWindow="0" windowWidth="12960" windowHeight="11865" tabRatio="0"/>
  </bookViews>
  <sheets>
    <sheet name="TDSheet" sheetId="1" r:id="rId1"/>
  </sheets>
  <definedNames>
    <definedName name="_xlnm._FilterDatabase" localSheetId="0" hidden="1">TDSheet!$G$1:$G$89</definedName>
  </definedNames>
  <calcPr calcId="152511" refMode="R1C1" iterateDelta="1E-4"/>
</workbook>
</file>

<file path=xl/calcChain.xml><?xml version="1.0" encoding="utf-8"?>
<calcChain xmlns="http://schemas.openxmlformats.org/spreadsheetml/2006/main">
  <c r="H85" i="1" l="1"/>
  <c r="H80" i="1"/>
  <c r="H79" i="1"/>
  <c r="H74" i="1"/>
  <c r="H73" i="1"/>
  <c r="H72" i="1"/>
  <c r="H71" i="1"/>
  <c r="H66" i="1"/>
  <c r="H62" i="1"/>
  <c r="H54" i="1"/>
  <c r="H52" i="1"/>
  <c r="H48" i="1"/>
  <c r="H47" i="1"/>
  <c r="H46" i="1"/>
  <c r="H45" i="1"/>
  <c r="H44" i="1"/>
  <c r="H43" i="1"/>
  <c r="H40" i="1"/>
  <c r="H39" i="1"/>
  <c r="H38" i="1"/>
  <c r="H37" i="1"/>
  <c r="H36" i="1"/>
  <c r="H35" i="1"/>
  <c r="H33" i="1"/>
  <c r="H32" i="1"/>
  <c r="H31" i="1"/>
  <c r="H30" i="1"/>
  <c r="H9" i="1"/>
  <c r="H7" i="1"/>
  <c r="G8" i="1"/>
  <c r="G10" i="1"/>
  <c r="G11" i="1"/>
  <c r="G12" i="1"/>
  <c r="E8" i="1"/>
  <c r="E9" i="1"/>
  <c r="E10" i="1"/>
  <c r="E11" i="1"/>
  <c r="E12" i="1"/>
  <c r="E7" i="1"/>
  <c r="H88" i="1" l="1"/>
  <c r="G84" i="1"/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4" i="1"/>
  <c r="G41" i="1"/>
  <c r="G42" i="1"/>
  <c r="G49" i="1"/>
  <c r="G50" i="1"/>
  <c r="G51" i="1"/>
  <c r="G53" i="1"/>
  <c r="G55" i="1"/>
  <c r="G56" i="1"/>
  <c r="G57" i="1"/>
  <c r="G58" i="1"/>
  <c r="G59" i="1"/>
  <c r="G60" i="1"/>
  <c r="G61" i="1"/>
  <c r="G63" i="1"/>
  <c r="G64" i="1"/>
  <c r="G65" i="1"/>
  <c r="G67" i="1"/>
  <c r="G68" i="1"/>
  <c r="G69" i="1"/>
  <c r="G70" i="1"/>
  <c r="G75" i="1"/>
  <c r="G76" i="1"/>
  <c r="G77" i="1"/>
  <c r="G78" i="1"/>
  <c r="G81" i="1"/>
  <c r="G82" i="1"/>
  <c r="G83" i="1"/>
  <c r="G86" i="1"/>
  <c r="G87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23" i="1"/>
  <c r="E24" i="1"/>
  <c r="E25" i="1"/>
  <c r="E26" i="1"/>
  <c r="E27" i="1"/>
  <c r="E28" i="1"/>
  <c r="E29" i="1"/>
  <c r="E30" i="1"/>
  <c r="E31" i="1"/>
  <c r="E32" i="1"/>
  <c r="E33" i="1"/>
  <c r="E34" i="1"/>
  <c r="E13" i="1"/>
  <c r="E14" i="1"/>
  <c r="E15" i="1"/>
  <c r="E16" i="1"/>
  <c r="E17" i="1"/>
  <c r="E18" i="1"/>
  <c r="E19" i="1"/>
  <c r="E20" i="1"/>
  <c r="E21" i="1"/>
  <c r="E22" i="1"/>
  <c r="E88" i="1" l="1"/>
  <c r="G88" i="1"/>
</calcChain>
</file>

<file path=xl/sharedStrings.xml><?xml version="1.0" encoding="utf-8"?>
<sst xmlns="http://schemas.openxmlformats.org/spreadsheetml/2006/main" count="254" uniqueCount="97">
  <si>
    <t>(наименование субъекта естественной монополии)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</si>
  <si>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</si>
  <si>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</si>
  <si>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</si>
  <si>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</si>
  <si>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заявками, млн. куб. м3</t>
  </si>
  <si>
    <t>Объемы газа в соответствии с удовлетворенными заявками, млн. куб. м3</t>
  </si>
  <si>
    <t>Свободная мощность газораспределительной сети, млн. куб. м3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</si>
  <si>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Махачкала"</t>
  </si>
  <si>
    <t>ГРС Агачаул</t>
  </si>
  <si>
    <t>жилой дом</t>
  </si>
  <si>
    <t>ГРС Ленинкент</t>
  </si>
  <si>
    <t>ГРС Северная</t>
  </si>
  <si>
    <t>коммерческий объект</t>
  </si>
  <si>
    <t>ГРС Шамхал</t>
  </si>
  <si>
    <t>ГРС Южная</t>
  </si>
  <si>
    <t>Итого</t>
  </si>
  <si>
    <t>за апрель 2024 года (факт)</t>
  </si>
  <si>
    <t xml:space="preserve">п. Тарки, ул. Оползневая, д.64 </t>
  </si>
  <si>
    <t>ул. Ломоносова, д.17, кв.43, КН 05:40:000062:11998</t>
  </si>
  <si>
    <t xml:space="preserve">п. Ленинкент, на землях им. Ленина, ЗУ2  </t>
  </si>
  <si>
    <t xml:space="preserve">п. Ленинкент, туп. Кизилюртовский 10, д.8  </t>
  </si>
  <si>
    <t xml:space="preserve">п. Ленинкент, ул. Мамаева, д.51А  </t>
  </si>
  <si>
    <t xml:space="preserve">п. Ленинкент, туп. Алиева 1-й, д.12А  </t>
  </si>
  <si>
    <t xml:space="preserve">п. Ленинкент, туп. Кизилюртовский 7-й, д.10 </t>
  </si>
  <si>
    <t>п. Ленинкент, на землях совхоза им. Ленина</t>
  </si>
  <si>
    <t xml:space="preserve">п. Ленинкент </t>
  </si>
  <si>
    <t xml:space="preserve">п. Ленинкент, ул. М. Ахвахского, д.3Г </t>
  </si>
  <si>
    <t xml:space="preserve">п. Ленинкент, ул. Алиева, д.14А </t>
  </si>
  <si>
    <t xml:space="preserve">п. Ленинкент, тер. «Герменчик», уч. ЗУ89 </t>
  </si>
  <si>
    <t xml:space="preserve">п. Ленинкент, на землях совхоза им. Ленина </t>
  </si>
  <si>
    <t xml:space="preserve">с/т «УОХ ДСХИ», д.364  </t>
  </si>
  <si>
    <t>п. Семендер, МКР 5, уч. 335</t>
  </si>
  <si>
    <t xml:space="preserve">ул. Митарова, д.55  </t>
  </si>
  <si>
    <t>пр. А, Алиева 1-й, д.10</t>
  </si>
  <si>
    <t xml:space="preserve">тер. п. Красноармейск  </t>
  </si>
  <si>
    <t>МКР «Сепаратор», ул. Кизиловая, д.32</t>
  </si>
  <si>
    <t>п. Семендер</t>
  </si>
  <si>
    <t xml:space="preserve">МКР «ДОСААФ», ул. Экипажная, д.130 </t>
  </si>
  <si>
    <t>п. Красноармейск, ЗУ10, уч. А/О</t>
  </si>
  <si>
    <t xml:space="preserve">п. Семендер, МКР 1, уч. 450 </t>
  </si>
  <si>
    <t xml:space="preserve">п. Красноармейское, 4 линия, д.30  </t>
  </si>
  <si>
    <t xml:space="preserve">МКР «Ватан», ул. Аминова, д.265  </t>
  </si>
  <si>
    <t xml:space="preserve">с/о «Пальмира», д.515 </t>
  </si>
  <si>
    <t>ул. Учительская, сзади д.9(</t>
  </si>
  <si>
    <t>п.Семендер, ул. Земцова, д.44</t>
  </si>
  <si>
    <t xml:space="preserve">сдт Учхоз, уч. 387 </t>
  </si>
  <si>
    <t>ул. Орджоникидзе, д.40А</t>
  </si>
  <si>
    <t xml:space="preserve">п. Семендер, МКР 4, уч. 38  </t>
  </si>
  <si>
    <t xml:space="preserve">кв-л КОР, ул. Московская, 140А  </t>
  </si>
  <si>
    <t>около КОРа/ канал Октябрьской Революции и с\т «Вагонник</t>
  </si>
  <si>
    <t>МКР «ДОСААФ», ул. Посадочная, 74</t>
  </si>
  <si>
    <t xml:space="preserve">п. Красноармейск, 4-я линия, уч. 13 </t>
  </si>
  <si>
    <t xml:space="preserve">п. Семендер, МКР 8, уч. 377 </t>
  </si>
  <si>
    <t xml:space="preserve">ул. Каммаева, д.20А, пом. 1 </t>
  </si>
  <si>
    <t xml:space="preserve">п. Семендер, д.А/44  </t>
  </si>
  <si>
    <t xml:space="preserve">около КОРа/ канал Октябрьской Революции и с\т «Вагонник», пом.1    </t>
  </si>
  <si>
    <t>около КОРа/ канал Октябрьской Революции и с\т «Вагонник», пом.2</t>
  </si>
  <si>
    <t xml:space="preserve">около КОРа/ канал Октябрьской Революции и с\т «Вагонник», пом.3    </t>
  </si>
  <si>
    <t xml:space="preserve">ул. Малыгина, д.7 </t>
  </si>
  <si>
    <t>ул. Аз. Алиева, д.14, пом.1</t>
  </si>
  <si>
    <t xml:space="preserve">ул. Буйнакского, д.6, пом.23-35А </t>
  </si>
  <si>
    <t xml:space="preserve">ул. Танкаева, д.2 А </t>
  </si>
  <si>
    <t>ул. М.Ярагского, д.60А</t>
  </si>
  <si>
    <t xml:space="preserve">ул. Танкаева, д.24-26 </t>
  </si>
  <si>
    <t xml:space="preserve">ул. Коркмасова, д.18 </t>
  </si>
  <si>
    <t xml:space="preserve">М. Ярагского,  36, 38 </t>
  </si>
  <si>
    <t>п. Ленинкент, ул. Зеленая, д.38</t>
  </si>
  <si>
    <t xml:space="preserve">с. Коркмаскала  </t>
  </si>
  <si>
    <t xml:space="preserve">п. Шамхал, ул. Манарова, д.25  </t>
  </si>
  <si>
    <t xml:space="preserve">п. Шамхал, ул. Фабричная, уч. 19, литер А </t>
  </si>
  <si>
    <t xml:space="preserve">ул. З. Космодемьянской, д.77 «З»  </t>
  </si>
  <si>
    <t xml:space="preserve">п. Н. Хушет  </t>
  </si>
  <si>
    <t>МКР «Животноводов», ул. Колхозная, д.33</t>
  </si>
  <si>
    <t xml:space="preserve">МКР «Авиаагрегат», д.482 </t>
  </si>
  <si>
    <t>ул. И. Казака, 37, ЗУ1, ЗУ1, ЗУ1,ЗУ1</t>
  </si>
  <si>
    <t xml:space="preserve">пр. Гамидова, д.49 </t>
  </si>
  <si>
    <t xml:space="preserve">ул. Абу Даги, д.4. корп В, блок 2 </t>
  </si>
  <si>
    <t xml:space="preserve">пр. И. Шамиля, уч. 259 </t>
  </si>
  <si>
    <t>с/т «Домостроитель», д.93</t>
  </si>
  <si>
    <t xml:space="preserve">МКР «Животноводов», ул. Нежная, д.43 </t>
  </si>
  <si>
    <t xml:space="preserve">ул. Юго-Восточная, 33 </t>
  </si>
  <si>
    <t xml:space="preserve">пер. Индустриальный, д.3, пом.М-8 </t>
  </si>
  <si>
    <t xml:space="preserve">ул. И. Казака, 37 А, 1 ряд 2 корп, место 17-20 </t>
  </si>
  <si>
    <t>ул.И. Казака, д.35, пом.2/2</t>
  </si>
  <si>
    <t xml:space="preserve">пр. А.Султана, Юго-Восточная промзона. (кв. Ручеек, ул.Студеная, д.41А) </t>
  </si>
  <si>
    <r>
      <t>пр. Шамиля, 15Г</t>
    </r>
    <r>
      <rPr>
        <sz val="9"/>
        <color rgb="FF000000"/>
        <rFont val="Times New Roman"/>
        <family val="1"/>
        <charset val="204"/>
      </rPr>
      <t xml:space="preserve"> </t>
    </r>
    <r>
      <rPr>
        <b/>
        <sz val="9"/>
        <color rgb="FF000000"/>
        <rFont val="Times New Roman"/>
        <family val="1"/>
        <charset val="204"/>
      </rPr>
      <t xml:space="preserve"> </t>
    </r>
  </si>
  <si>
    <r>
      <t>ул. Гагарина, д.48</t>
    </r>
    <r>
      <rPr>
        <sz val="9"/>
        <color rgb="FF000000"/>
        <rFont val="Times New Roman"/>
        <family val="1"/>
        <charset val="204"/>
      </rPr>
      <t xml:space="preserve"> </t>
    </r>
    <r>
      <rPr>
        <b/>
        <sz val="9"/>
        <color rgb="FF000000"/>
        <rFont val="Times New Roman"/>
        <family val="1"/>
        <charset val="204"/>
      </rPr>
      <t xml:space="preserve"> </t>
    </r>
  </si>
  <si>
    <r>
      <t xml:space="preserve">по </t>
    </r>
    <r>
      <rPr>
        <b/>
        <sz val="9"/>
        <color rgb="FF000000"/>
        <rFont val="Times New Roman"/>
        <family val="1"/>
        <charset val="204"/>
      </rPr>
      <t>ул. Пугачева, д.8</t>
    </r>
    <r>
      <rPr>
        <sz val="9"/>
        <color rgb="FF000000"/>
        <rFont val="Times New Roman"/>
        <family val="1"/>
        <charset val="204"/>
      </rPr>
      <t xml:space="preserve"> </t>
    </r>
  </si>
  <si>
    <r>
      <t>ул. Мичурина, д.55</t>
    </r>
    <r>
      <rPr>
        <sz val="9"/>
        <color rgb="FF000000"/>
        <rFont val="Times New Roman"/>
        <family val="1"/>
        <charset val="204"/>
      </rPr>
      <t xml:space="preserve"> </t>
    </r>
    <r>
      <rPr>
        <b/>
        <sz val="9"/>
        <color rgb="FF000000"/>
        <rFont val="Times New Roman"/>
        <family val="1"/>
        <charset val="204"/>
      </rPr>
      <t xml:space="preserve"> </t>
    </r>
  </si>
  <si>
    <r>
      <t>пр. И. Шамиля, д.5А</t>
    </r>
    <r>
      <rPr>
        <sz val="9"/>
        <color rgb="FF000000"/>
        <rFont val="Times New Roman"/>
        <family val="1"/>
        <charset val="204"/>
      </rPr>
      <t xml:space="preserve"> </t>
    </r>
    <r>
      <rPr>
        <b/>
        <sz val="9"/>
        <color rgb="FF000000"/>
        <rFont val="Times New Roman"/>
        <family val="1"/>
        <charset val="204"/>
      </rPr>
      <t xml:space="preserve"> </t>
    </r>
  </si>
  <si>
    <r>
      <t>ул. Богатырева, д.4В</t>
    </r>
    <r>
      <rPr>
        <sz val="9"/>
        <color rgb="FF000000"/>
        <rFont val="Times New Roman"/>
        <family val="1"/>
        <charset val="204"/>
      </rPr>
      <t xml:space="preserve"> </t>
    </r>
    <r>
      <rPr>
        <b/>
        <sz val="9"/>
        <color rgb="FF000000"/>
        <rFont val="Times New Roman"/>
        <family val="1"/>
        <charset val="204"/>
      </rPr>
      <t xml:space="preserve"> </t>
    </r>
  </si>
  <si>
    <r>
      <t>ул. Орджоникидзе, д.2</t>
    </r>
    <r>
      <rPr>
        <sz val="9"/>
        <color rgb="FF000000"/>
        <rFont val="Times New Roman"/>
        <family val="1"/>
        <charset val="204"/>
      </rPr>
      <t xml:space="preserve"> </t>
    </r>
    <r>
      <rPr>
        <b/>
        <sz val="9"/>
        <color rgb="FF000000"/>
        <rFont val="Times New Roman"/>
        <family val="1"/>
        <charset val="204"/>
      </rPr>
      <t xml:space="preserve"> </t>
    </r>
  </si>
  <si>
    <r>
      <t>ул.И. Казака, д.9, корп. Б, бокс 7</t>
    </r>
    <r>
      <rPr>
        <sz val="9"/>
        <color rgb="FF000000"/>
        <rFont val="Times New Roman"/>
        <family val="1"/>
        <charset val="204"/>
      </rPr>
      <t xml:space="preserve"> </t>
    </r>
    <r>
      <rPr>
        <b/>
        <sz val="9"/>
        <color rgb="FF000000"/>
        <rFont val="Times New Roman"/>
        <family val="1"/>
        <charset val="204"/>
      </rPr>
      <t xml:space="preserve"> </t>
    </r>
  </si>
  <si>
    <r>
      <t>р-н Кумторкалинский</t>
    </r>
    <r>
      <rPr>
        <sz val="9"/>
        <color rgb="FF000000"/>
        <rFont val="Times New Roman"/>
        <family val="1"/>
        <charset val="204"/>
      </rPr>
      <t xml:space="preserve"> </t>
    </r>
  </si>
  <si>
    <r>
      <t>п. Ленинкент, на землях совхоза им. Ленина</t>
    </r>
    <r>
      <rPr>
        <sz val="9"/>
        <color rgb="FF000000"/>
        <rFont val="Times New Roman"/>
        <family val="1"/>
        <charset val="204"/>
      </rPr>
      <t xml:space="preserve"> </t>
    </r>
  </si>
  <si>
    <r>
      <t>пр. Гамидова, д.49</t>
    </r>
    <r>
      <rPr>
        <sz val="9"/>
        <color rgb="FF00000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</si>
</sst>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"/>
  </numFmts>
  <fonts count="7" x14ac:knownFonts="1">
    <font>
      <sz val="8"/>
      <name val="Arial"/>
      <family val="2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sz val="9"/>
      <color rgb="FF000000"/>
      <name val="Times New Roman"/>
      <family val="1"/>
      <charset val="204"/>
    </font>
    <font>
      <sz val="9"/>
      <name val="Arial"/>
      <family val="2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0" fillId="0" borderId="3" xfId="0" applyNumberFormat="1" applyFont="1" applyBorder="1" applyAlignment="1">
      <alignment horizontal="left" wrapText="1"/>
    </xf>
    <xf numFmtId="1" fontId="0" fillId="0" borderId="3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right"/>
    </xf>
    <xf numFmtId="164" fontId="0" fillId="0" borderId="1" xfId="0" applyNumberFormat="1" applyFont="1" applyBorder="1" applyAlignment="1">
      <alignment horizontal="right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/>
    </xf>
    <xf numFmtId="165" fontId="0" fillId="0" borderId="3" xfId="0" applyNumberFormat="1" applyFont="1" applyBorder="1" applyAlignment="1">
      <alignment horizontal="right"/>
    </xf>
    <xf numFmtId="165" fontId="0" fillId="0" borderId="0" xfId="0" applyNumberFormat="1" applyAlignment="1">
      <alignment horizontal="left"/>
    </xf>
    <xf numFmtId="0" fontId="1" fillId="0" borderId="0" xfId="0" applyNumberFormat="1" applyFont="1" applyAlignment="1">
      <alignment horizontal="center" wrapText="1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1" fontId="4" fillId="0" borderId="3" xfId="0" applyNumberFormat="1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left" wrapText="1"/>
    </xf>
    <xf numFmtId="0" fontId="3" fillId="0" borderId="1" xfId="0" applyFont="1" applyFill="1" applyBorder="1"/>
    <xf numFmtId="164" fontId="4" fillId="0" borderId="3" xfId="0" applyNumberFormat="1" applyFont="1" applyFill="1" applyBorder="1" applyAlignment="1">
      <alignment horizontal="right"/>
    </xf>
    <xf numFmtId="165" fontId="4" fillId="0" borderId="3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89"/>
  <sheetViews>
    <sheetView tabSelected="1" zoomScale="90" zoomScaleNormal="90" workbookViewId="0">
      <selection activeCell="F4" sqref="F1:F1048576"/>
    </sheetView>
  </sheetViews>
  <sheetFormatPr defaultColWidth="10.6640625" defaultRowHeight="11.25" x14ac:dyDescent="0.2"/>
  <cols>
    <col min="1" max="1" width="28.1640625" style="1" customWidth="1"/>
    <col min="2" max="2" width="22.5" style="1" customWidth="1"/>
    <col min="3" max="3" width="47.83203125" style="1" customWidth="1"/>
    <col min="4" max="4" width="9.5" style="1" customWidth="1"/>
    <col min="5" max="5" width="15" style="1" customWidth="1"/>
    <col min="6" max="6" width="13.33203125" style="13" hidden="1" customWidth="1"/>
    <col min="7" max="7" width="13.1640625" style="1" customWidth="1"/>
    <col min="8" max="8" width="16.83203125" style="1" customWidth="1"/>
  </cols>
  <sheetData>
    <row r="1" spans="1:8" ht="36.6" customHeight="1" x14ac:dyDescent="0.25">
      <c r="A1" s="14" t="s">
        <v>8</v>
      </c>
      <c r="B1" s="14"/>
      <c r="C1" s="14"/>
      <c r="D1" s="14"/>
      <c r="E1" s="14"/>
      <c r="F1" s="14"/>
      <c r="G1" s="14"/>
      <c r="H1" s="14"/>
    </row>
    <row r="2" spans="1:8" x14ac:dyDescent="0.2">
      <c r="A2" s="15" t="s">
        <v>0</v>
      </c>
      <c r="B2" s="15"/>
      <c r="C2" s="15"/>
      <c r="D2" s="15"/>
      <c r="E2" s="15"/>
      <c r="F2" s="15"/>
      <c r="G2" s="15"/>
      <c r="H2" s="15"/>
    </row>
    <row r="3" spans="1:8" ht="18" x14ac:dyDescent="0.25">
      <c r="A3" s="16" t="s">
        <v>17</v>
      </c>
      <c r="B3" s="16"/>
      <c r="C3" s="16"/>
      <c r="D3" s="16"/>
      <c r="E3" s="16"/>
      <c r="F3" s="16"/>
      <c r="G3" s="16"/>
      <c r="H3" s="16"/>
    </row>
    <row r="5" spans="1:8" ht="73.349999999999994" customHeight="1" x14ac:dyDescent="0.2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10"/>
      <c r="G5" s="3" t="s">
        <v>6</v>
      </c>
      <c r="H5" s="3" t="s">
        <v>7</v>
      </c>
    </row>
    <row r="6" spans="1:8" ht="12.75" x14ac:dyDescent="0.2">
      <c r="A6" s="4">
        <v>1</v>
      </c>
      <c r="B6" s="5">
        <v>2</v>
      </c>
      <c r="C6" s="5">
        <v>3</v>
      </c>
      <c r="D6" s="5">
        <v>4</v>
      </c>
      <c r="E6" s="5">
        <v>5</v>
      </c>
      <c r="F6" s="11"/>
      <c r="G6" s="5">
        <v>6</v>
      </c>
      <c r="H6" s="5">
        <v>7</v>
      </c>
    </row>
    <row r="7" spans="1:8" ht="12" x14ac:dyDescent="0.2">
      <c r="A7" s="19" t="s">
        <v>9</v>
      </c>
      <c r="B7" s="19" t="s">
        <v>10</v>
      </c>
      <c r="C7" s="20" t="s">
        <v>18</v>
      </c>
      <c r="D7" s="17">
        <v>8</v>
      </c>
      <c r="E7" s="21">
        <f>F7/1000000</f>
        <v>5.9000000000000003E-6</v>
      </c>
      <c r="F7" s="22">
        <v>5.9</v>
      </c>
      <c r="G7" s="21">
        <v>0</v>
      </c>
      <c r="H7" s="23">
        <f>F7/1000000</f>
        <v>5.9000000000000003E-6</v>
      </c>
    </row>
    <row r="8" spans="1:8" ht="24" x14ac:dyDescent="0.2">
      <c r="A8" s="19" t="s">
        <v>9</v>
      </c>
      <c r="B8" s="19" t="s">
        <v>13</v>
      </c>
      <c r="C8" s="20" t="s">
        <v>86</v>
      </c>
      <c r="D8" s="17">
        <v>3</v>
      </c>
      <c r="E8" s="21">
        <f t="shared" ref="E8:E12" si="0">F8/1000000</f>
        <v>5.8600000000000001E-5</v>
      </c>
      <c r="F8" s="24">
        <v>58.6</v>
      </c>
      <c r="G8" s="21">
        <f t="shared" ref="G8:G12" si="1">F8/1000000</f>
        <v>5.8600000000000001E-5</v>
      </c>
      <c r="H8" s="23">
        <v>0</v>
      </c>
    </row>
    <row r="9" spans="1:8" ht="24" x14ac:dyDescent="0.2">
      <c r="A9" s="19" t="s">
        <v>9</v>
      </c>
      <c r="B9" s="19" t="s">
        <v>13</v>
      </c>
      <c r="C9" s="20" t="s">
        <v>87</v>
      </c>
      <c r="D9" s="17">
        <v>3</v>
      </c>
      <c r="E9" s="21">
        <f t="shared" si="0"/>
        <v>2.7E-6</v>
      </c>
      <c r="F9" s="24">
        <v>2.7</v>
      </c>
      <c r="G9" s="21">
        <v>0</v>
      </c>
      <c r="H9" s="23">
        <f>F9/1000000</f>
        <v>2.7E-6</v>
      </c>
    </row>
    <row r="10" spans="1:8" ht="24" x14ac:dyDescent="0.2">
      <c r="A10" s="19" t="s">
        <v>9</v>
      </c>
      <c r="B10" s="19" t="s">
        <v>13</v>
      </c>
      <c r="C10" s="25" t="s">
        <v>19</v>
      </c>
      <c r="D10" s="17">
        <v>3</v>
      </c>
      <c r="E10" s="21">
        <f t="shared" si="0"/>
        <v>1.38E-5</v>
      </c>
      <c r="F10" s="26">
        <v>13.8</v>
      </c>
      <c r="G10" s="21">
        <f t="shared" si="1"/>
        <v>1.38E-5</v>
      </c>
      <c r="H10" s="23">
        <v>0</v>
      </c>
    </row>
    <row r="11" spans="1:8" ht="12" x14ac:dyDescent="0.2">
      <c r="A11" s="19" t="s">
        <v>11</v>
      </c>
      <c r="B11" s="19" t="s">
        <v>10</v>
      </c>
      <c r="C11" s="20" t="s">
        <v>20</v>
      </c>
      <c r="D11" s="17">
        <v>8</v>
      </c>
      <c r="E11" s="21">
        <f t="shared" si="0"/>
        <v>3.8999999999999999E-6</v>
      </c>
      <c r="F11" s="24">
        <v>3.9</v>
      </c>
      <c r="G11" s="21">
        <f t="shared" si="1"/>
        <v>3.8999999999999999E-6</v>
      </c>
      <c r="H11" s="23">
        <v>0</v>
      </c>
    </row>
    <row r="12" spans="1:8" ht="12" x14ac:dyDescent="0.2">
      <c r="A12" s="19" t="s">
        <v>11</v>
      </c>
      <c r="B12" s="19" t="s">
        <v>10</v>
      </c>
      <c r="C12" s="20" t="s">
        <v>21</v>
      </c>
      <c r="D12" s="17">
        <v>8</v>
      </c>
      <c r="E12" s="21">
        <f t="shared" si="0"/>
        <v>3.8999999999999999E-6</v>
      </c>
      <c r="F12" s="24">
        <v>3.9</v>
      </c>
      <c r="G12" s="21">
        <f t="shared" si="1"/>
        <v>3.8999999999999999E-6</v>
      </c>
      <c r="H12" s="23">
        <v>0</v>
      </c>
    </row>
    <row r="13" spans="1:8" ht="12" x14ac:dyDescent="0.2">
      <c r="A13" s="19" t="s">
        <v>11</v>
      </c>
      <c r="B13" s="19" t="s">
        <v>10</v>
      </c>
      <c r="C13" s="20" t="s">
        <v>22</v>
      </c>
      <c r="D13" s="17">
        <v>8</v>
      </c>
      <c r="E13" s="21">
        <f t="shared" ref="E13:E74" si="2">F13/1000000</f>
        <v>3.8999999999999999E-6</v>
      </c>
      <c r="F13" s="24">
        <v>3.9</v>
      </c>
      <c r="G13" s="21">
        <f t="shared" ref="G13:G74" si="3">F13/1000000</f>
        <v>3.8999999999999999E-6</v>
      </c>
      <c r="H13" s="23">
        <v>0</v>
      </c>
    </row>
    <row r="14" spans="1:8" ht="12" x14ac:dyDescent="0.2">
      <c r="A14" s="19" t="s">
        <v>11</v>
      </c>
      <c r="B14" s="19" t="s">
        <v>10</v>
      </c>
      <c r="C14" s="20" t="s">
        <v>23</v>
      </c>
      <c r="D14" s="17">
        <v>8</v>
      </c>
      <c r="E14" s="21">
        <f t="shared" si="2"/>
        <v>3.8999999999999999E-6</v>
      </c>
      <c r="F14" s="24">
        <v>3.9</v>
      </c>
      <c r="G14" s="21">
        <f t="shared" si="3"/>
        <v>3.8999999999999999E-6</v>
      </c>
      <c r="H14" s="23">
        <v>0</v>
      </c>
    </row>
    <row r="15" spans="1:8" ht="12" x14ac:dyDescent="0.2">
      <c r="A15" s="19" t="s">
        <v>11</v>
      </c>
      <c r="B15" s="19" t="s">
        <v>10</v>
      </c>
      <c r="C15" s="20" t="s">
        <v>24</v>
      </c>
      <c r="D15" s="17">
        <v>8</v>
      </c>
      <c r="E15" s="21">
        <f t="shared" si="2"/>
        <v>3.8999999999999999E-6</v>
      </c>
      <c r="F15" s="24">
        <v>3.9</v>
      </c>
      <c r="G15" s="21">
        <f t="shared" si="3"/>
        <v>3.8999999999999999E-6</v>
      </c>
      <c r="H15" s="23">
        <v>0</v>
      </c>
    </row>
    <row r="16" spans="1:8" ht="12" x14ac:dyDescent="0.2">
      <c r="A16" s="19" t="s">
        <v>11</v>
      </c>
      <c r="B16" s="19" t="s">
        <v>10</v>
      </c>
      <c r="C16" s="20" t="s">
        <v>25</v>
      </c>
      <c r="D16" s="17">
        <v>8</v>
      </c>
      <c r="E16" s="21">
        <f t="shared" si="2"/>
        <v>3.8999999999999999E-6</v>
      </c>
      <c r="F16" s="24">
        <v>3.9</v>
      </c>
      <c r="G16" s="21">
        <f t="shared" si="3"/>
        <v>3.8999999999999999E-6</v>
      </c>
      <c r="H16" s="23">
        <v>0</v>
      </c>
    </row>
    <row r="17" spans="1:8" ht="12" x14ac:dyDescent="0.2">
      <c r="A17" s="19" t="s">
        <v>11</v>
      </c>
      <c r="B17" s="19" t="s">
        <v>10</v>
      </c>
      <c r="C17" s="20" t="s">
        <v>26</v>
      </c>
      <c r="D17" s="17">
        <v>8</v>
      </c>
      <c r="E17" s="21">
        <f t="shared" si="2"/>
        <v>3.8999999999999999E-6</v>
      </c>
      <c r="F17" s="24">
        <v>3.9</v>
      </c>
      <c r="G17" s="21">
        <f t="shared" si="3"/>
        <v>3.8999999999999999E-6</v>
      </c>
      <c r="H17" s="23">
        <v>0</v>
      </c>
    </row>
    <row r="18" spans="1:8" ht="12" x14ac:dyDescent="0.2">
      <c r="A18" s="19" t="s">
        <v>11</v>
      </c>
      <c r="B18" s="19" t="s">
        <v>10</v>
      </c>
      <c r="C18" s="20" t="s">
        <v>27</v>
      </c>
      <c r="D18" s="17">
        <v>8</v>
      </c>
      <c r="E18" s="21">
        <f t="shared" si="2"/>
        <v>3.8999999999999999E-6</v>
      </c>
      <c r="F18" s="24">
        <v>3.9</v>
      </c>
      <c r="G18" s="21">
        <f t="shared" si="3"/>
        <v>3.8999999999999999E-6</v>
      </c>
      <c r="H18" s="23">
        <v>0</v>
      </c>
    </row>
    <row r="19" spans="1:8" ht="12" x14ac:dyDescent="0.2">
      <c r="A19" s="19" t="s">
        <v>11</v>
      </c>
      <c r="B19" s="19" t="s">
        <v>10</v>
      </c>
      <c r="C19" s="20" t="s">
        <v>28</v>
      </c>
      <c r="D19" s="17">
        <v>8</v>
      </c>
      <c r="E19" s="21">
        <f t="shared" si="2"/>
        <v>3.8999999999999999E-6</v>
      </c>
      <c r="F19" s="24">
        <v>3.9</v>
      </c>
      <c r="G19" s="21">
        <f t="shared" si="3"/>
        <v>3.8999999999999999E-6</v>
      </c>
      <c r="H19" s="23">
        <v>0</v>
      </c>
    </row>
    <row r="20" spans="1:8" ht="12" x14ac:dyDescent="0.2">
      <c r="A20" s="19" t="s">
        <v>11</v>
      </c>
      <c r="B20" s="19" t="s">
        <v>10</v>
      </c>
      <c r="C20" s="20" t="s">
        <v>29</v>
      </c>
      <c r="D20" s="17">
        <v>8</v>
      </c>
      <c r="E20" s="21">
        <f t="shared" si="2"/>
        <v>3.8999999999999999E-6</v>
      </c>
      <c r="F20" s="24">
        <v>3.9</v>
      </c>
      <c r="G20" s="21">
        <f t="shared" si="3"/>
        <v>3.8999999999999999E-6</v>
      </c>
      <c r="H20" s="23">
        <v>0</v>
      </c>
    </row>
    <row r="21" spans="1:8" ht="12" x14ac:dyDescent="0.2">
      <c r="A21" s="19" t="s">
        <v>11</v>
      </c>
      <c r="B21" s="19" t="s">
        <v>10</v>
      </c>
      <c r="C21" s="20" t="s">
        <v>30</v>
      </c>
      <c r="D21" s="17">
        <v>8</v>
      </c>
      <c r="E21" s="21">
        <f t="shared" si="2"/>
        <v>3.8999999999999999E-6</v>
      </c>
      <c r="F21" s="24">
        <v>3.9</v>
      </c>
      <c r="G21" s="21">
        <f t="shared" si="3"/>
        <v>3.8999999999999999E-6</v>
      </c>
      <c r="H21" s="23">
        <v>0</v>
      </c>
    </row>
    <row r="22" spans="1:8" ht="12" x14ac:dyDescent="0.2">
      <c r="A22" s="19" t="s">
        <v>11</v>
      </c>
      <c r="B22" s="19" t="s">
        <v>10</v>
      </c>
      <c r="C22" s="20" t="s">
        <v>30</v>
      </c>
      <c r="D22" s="17">
        <v>8</v>
      </c>
      <c r="E22" s="21">
        <f t="shared" si="2"/>
        <v>3.8999999999999999E-6</v>
      </c>
      <c r="F22" s="24">
        <v>3.9</v>
      </c>
      <c r="G22" s="21">
        <f t="shared" si="3"/>
        <v>3.8999999999999999E-6</v>
      </c>
      <c r="H22" s="23">
        <v>0</v>
      </c>
    </row>
    <row r="23" spans="1:8" ht="12" x14ac:dyDescent="0.2">
      <c r="A23" s="19" t="s">
        <v>12</v>
      </c>
      <c r="B23" s="19" t="s">
        <v>10</v>
      </c>
      <c r="C23" s="20" t="s">
        <v>31</v>
      </c>
      <c r="D23" s="17">
        <v>8</v>
      </c>
      <c r="E23" s="21">
        <f t="shared" si="2"/>
        <v>3.8999999999999999E-6</v>
      </c>
      <c r="F23" s="24">
        <v>3.9</v>
      </c>
      <c r="G23" s="21">
        <f t="shared" si="3"/>
        <v>3.8999999999999999E-6</v>
      </c>
      <c r="H23" s="23">
        <v>0</v>
      </c>
    </row>
    <row r="24" spans="1:8" ht="12" x14ac:dyDescent="0.2">
      <c r="A24" s="19" t="s">
        <v>12</v>
      </c>
      <c r="B24" s="19" t="s">
        <v>10</v>
      </c>
      <c r="C24" s="20" t="s">
        <v>32</v>
      </c>
      <c r="D24" s="17">
        <v>8</v>
      </c>
      <c r="E24" s="21">
        <f t="shared" si="2"/>
        <v>5.9000000000000003E-6</v>
      </c>
      <c r="F24" s="24">
        <v>5.9</v>
      </c>
      <c r="G24" s="21">
        <f t="shared" si="3"/>
        <v>5.9000000000000003E-6</v>
      </c>
      <c r="H24" s="23">
        <v>0</v>
      </c>
    </row>
    <row r="25" spans="1:8" ht="12" x14ac:dyDescent="0.2">
      <c r="A25" s="19" t="s">
        <v>12</v>
      </c>
      <c r="B25" s="19" t="s">
        <v>10</v>
      </c>
      <c r="C25" s="20" t="s">
        <v>33</v>
      </c>
      <c r="D25" s="17">
        <v>8</v>
      </c>
      <c r="E25" s="21">
        <f t="shared" si="2"/>
        <v>3.8999999999999999E-6</v>
      </c>
      <c r="F25" s="24">
        <v>3.9</v>
      </c>
      <c r="G25" s="21">
        <f t="shared" si="3"/>
        <v>3.8999999999999999E-6</v>
      </c>
      <c r="H25" s="23">
        <v>0</v>
      </c>
    </row>
    <row r="26" spans="1:8" ht="12" x14ac:dyDescent="0.2">
      <c r="A26" s="19" t="s">
        <v>12</v>
      </c>
      <c r="B26" s="19" t="s">
        <v>10</v>
      </c>
      <c r="C26" s="20" t="s">
        <v>34</v>
      </c>
      <c r="D26" s="17">
        <v>8</v>
      </c>
      <c r="E26" s="21">
        <f t="shared" si="2"/>
        <v>3.8999999999999999E-6</v>
      </c>
      <c r="F26" s="24">
        <v>3.9</v>
      </c>
      <c r="G26" s="21">
        <f t="shared" si="3"/>
        <v>3.8999999999999999E-6</v>
      </c>
      <c r="H26" s="23">
        <v>0</v>
      </c>
    </row>
    <row r="27" spans="1:8" ht="12" x14ac:dyDescent="0.2">
      <c r="A27" s="19" t="s">
        <v>12</v>
      </c>
      <c r="B27" s="19" t="s">
        <v>10</v>
      </c>
      <c r="C27" s="20" t="s">
        <v>35</v>
      </c>
      <c r="D27" s="17">
        <v>8</v>
      </c>
      <c r="E27" s="21">
        <f t="shared" si="2"/>
        <v>3.8999999999999999E-6</v>
      </c>
      <c r="F27" s="24">
        <v>3.9</v>
      </c>
      <c r="G27" s="21">
        <f t="shared" si="3"/>
        <v>3.8999999999999999E-6</v>
      </c>
      <c r="H27" s="23">
        <v>0</v>
      </c>
    </row>
    <row r="28" spans="1:8" ht="12" x14ac:dyDescent="0.2">
      <c r="A28" s="19" t="s">
        <v>12</v>
      </c>
      <c r="B28" s="19" t="s">
        <v>10</v>
      </c>
      <c r="C28" s="20" t="s">
        <v>36</v>
      </c>
      <c r="D28" s="17">
        <v>8</v>
      </c>
      <c r="E28" s="21">
        <f t="shared" si="2"/>
        <v>3.8999999999999999E-6</v>
      </c>
      <c r="F28" s="24">
        <v>3.9</v>
      </c>
      <c r="G28" s="21">
        <f t="shared" si="3"/>
        <v>3.8999999999999999E-6</v>
      </c>
      <c r="H28" s="23">
        <v>0</v>
      </c>
    </row>
    <row r="29" spans="1:8" ht="12" x14ac:dyDescent="0.2">
      <c r="A29" s="19" t="s">
        <v>12</v>
      </c>
      <c r="B29" s="19" t="s">
        <v>10</v>
      </c>
      <c r="C29" s="20" t="s">
        <v>37</v>
      </c>
      <c r="D29" s="17">
        <v>8</v>
      </c>
      <c r="E29" s="21">
        <f t="shared" si="2"/>
        <v>3.8999999999999999E-6</v>
      </c>
      <c r="F29" s="27">
        <v>3.9</v>
      </c>
      <c r="G29" s="21">
        <f t="shared" si="3"/>
        <v>3.8999999999999999E-6</v>
      </c>
      <c r="H29" s="23">
        <v>0</v>
      </c>
    </row>
    <row r="30" spans="1:8" ht="12" x14ac:dyDescent="0.2">
      <c r="A30" s="19" t="s">
        <v>12</v>
      </c>
      <c r="B30" s="19" t="s">
        <v>10</v>
      </c>
      <c r="C30" s="20" t="s">
        <v>38</v>
      </c>
      <c r="D30" s="17">
        <v>8</v>
      </c>
      <c r="E30" s="21">
        <f t="shared" si="2"/>
        <v>3.8999999999999999E-6</v>
      </c>
      <c r="F30" s="24">
        <v>3.9</v>
      </c>
      <c r="G30" s="21">
        <v>0</v>
      </c>
      <c r="H30" s="23">
        <f t="shared" ref="H30:H33" si="4">F30/1000000</f>
        <v>3.8999999999999999E-6</v>
      </c>
    </row>
    <row r="31" spans="1:8" ht="12" x14ac:dyDescent="0.2">
      <c r="A31" s="19" t="s">
        <v>12</v>
      </c>
      <c r="B31" s="19" t="s">
        <v>10</v>
      </c>
      <c r="C31" s="20" t="s">
        <v>39</v>
      </c>
      <c r="D31" s="17">
        <v>8</v>
      </c>
      <c r="E31" s="21">
        <f t="shared" si="2"/>
        <v>3.8999999999999999E-6</v>
      </c>
      <c r="F31" s="24">
        <v>3.9</v>
      </c>
      <c r="G31" s="21">
        <v>0</v>
      </c>
      <c r="H31" s="23">
        <f t="shared" si="4"/>
        <v>3.8999999999999999E-6</v>
      </c>
    </row>
    <row r="32" spans="1:8" ht="12" x14ac:dyDescent="0.2">
      <c r="A32" s="19" t="s">
        <v>12</v>
      </c>
      <c r="B32" s="19" t="s">
        <v>10</v>
      </c>
      <c r="C32" s="20" t="s">
        <v>40</v>
      </c>
      <c r="D32" s="17">
        <v>8</v>
      </c>
      <c r="E32" s="21">
        <f t="shared" si="2"/>
        <v>3.8999999999999999E-6</v>
      </c>
      <c r="F32" s="24">
        <v>3.9</v>
      </c>
      <c r="G32" s="21">
        <v>0</v>
      </c>
      <c r="H32" s="23">
        <f t="shared" si="4"/>
        <v>3.8999999999999999E-6</v>
      </c>
    </row>
    <row r="33" spans="1:8" ht="12" x14ac:dyDescent="0.2">
      <c r="A33" s="19" t="s">
        <v>12</v>
      </c>
      <c r="B33" s="19" t="s">
        <v>10</v>
      </c>
      <c r="C33" s="20" t="s">
        <v>41</v>
      </c>
      <c r="D33" s="17">
        <v>8</v>
      </c>
      <c r="E33" s="21">
        <f t="shared" si="2"/>
        <v>3.8999999999999999E-6</v>
      </c>
      <c r="F33" s="24">
        <v>3.9</v>
      </c>
      <c r="G33" s="21">
        <v>0</v>
      </c>
      <c r="H33" s="23">
        <f t="shared" si="4"/>
        <v>3.8999999999999999E-6</v>
      </c>
    </row>
    <row r="34" spans="1:8" ht="12" x14ac:dyDescent="0.2">
      <c r="A34" s="19" t="s">
        <v>12</v>
      </c>
      <c r="B34" s="19" t="s">
        <v>10</v>
      </c>
      <c r="C34" s="20" t="s">
        <v>42</v>
      </c>
      <c r="D34" s="17">
        <v>8</v>
      </c>
      <c r="E34" s="21">
        <f t="shared" si="2"/>
        <v>3.8999999999999999E-6</v>
      </c>
      <c r="F34" s="24">
        <v>3.9</v>
      </c>
      <c r="G34" s="21">
        <f t="shared" si="3"/>
        <v>3.8999999999999999E-6</v>
      </c>
      <c r="H34" s="23">
        <v>0</v>
      </c>
    </row>
    <row r="35" spans="1:8" ht="12" x14ac:dyDescent="0.2">
      <c r="A35" s="19" t="s">
        <v>12</v>
      </c>
      <c r="B35" s="19" t="s">
        <v>10</v>
      </c>
      <c r="C35" s="20" t="s">
        <v>43</v>
      </c>
      <c r="D35" s="17">
        <v>8</v>
      </c>
      <c r="E35" s="21">
        <f t="shared" si="2"/>
        <v>5.9000000000000003E-6</v>
      </c>
      <c r="F35" s="24">
        <v>5.9</v>
      </c>
      <c r="G35" s="21">
        <v>0</v>
      </c>
      <c r="H35" s="23">
        <f t="shared" ref="H35:H40" si="5">F35/1000000</f>
        <v>5.9000000000000003E-6</v>
      </c>
    </row>
    <row r="36" spans="1:8" ht="12" x14ac:dyDescent="0.2">
      <c r="A36" s="19" t="s">
        <v>12</v>
      </c>
      <c r="B36" s="19" t="s">
        <v>10</v>
      </c>
      <c r="C36" s="20" t="s">
        <v>44</v>
      </c>
      <c r="D36" s="17">
        <v>8</v>
      </c>
      <c r="E36" s="21">
        <f t="shared" si="2"/>
        <v>1.1999999999999999E-6</v>
      </c>
      <c r="F36" s="24">
        <v>1.2</v>
      </c>
      <c r="G36" s="21">
        <v>0</v>
      </c>
      <c r="H36" s="23">
        <f t="shared" si="5"/>
        <v>1.1999999999999999E-6</v>
      </c>
    </row>
    <row r="37" spans="1:8" ht="12" x14ac:dyDescent="0.2">
      <c r="A37" s="19" t="s">
        <v>12</v>
      </c>
      <c r="B37" s="19" t="s">
        <v>10</v>
      </c>
      <c r="C37" s="20" t="s">
        <v>45</v>
      </c>
      <c r="D37" s="17">
        <v>8</v>
      </c>
      <c r="E37" s="21">
        <f t="shared" si="2"/>
        <v>3.8999999999999999E-6</v>
      </c>
      <c r="F37" s="24">
        <v>3.9</v>
      </c>
      <c r="G37" s="21">
        <v>0</v>
      </c>
      <c r="H37" s="23">
        <f t="shared" si="5"/>
        <v>3.8999999999999999E-6</v>
      </c>
    </row>
    <row r="38" spans="1:8" ht="12" x14ac:dyDescent="0.2">
      <c r="A38" s="19" t="s">
        <v>12</v>
      </c>
      <c r="B38" s="19" t="s">
        <v>10</v>
      </c>
      <c r="C38" s="20" t="s">
        <v>46</v>
      </c>
      <c r="D38" s="17">
        <v>8</v>
      </c>
      <c r="E38" s="21">
        <f t="shared" si="2"/>
        <v>3.8999999999999999E-6</v>
      </c>
      <c r="F38" s="24">
        <v>3.9</v>
      </c>
      <c r="G38" s="21">
        <v>0</v>
      </c>
      <c r="H38" s="23">
        <f t="shared" si="5"/>
        <v>3.8999999999999999E-6</v>
      </c>
    </row>
    <row r="39" spans="1:8" ht="12" x14ac:dyDescent="0.2">
      <c r="A39" s="19" t="s">
        <v>12</v>
      </c>
      <c r="B39" s="19" t="s">
        <v>10</v>
      </c>
      <c r="C39" s="20" t="s">
        <v>47</v>
      </c>
      <c r="D39" s="17">
        <v>8</v>
      </c>
      <c r="E39" s="21">
        <f t="shared" si="2"/>
        <v>3.8999999999999999E-6</v>
      </c>
      <c r="F39" s="24">
        <v>3.9</v>
      </c>
      <c r="G39" s="21">
        <v>0</v>
      </c>
      <c r="H39" s="23">
        <f t="shared" si="5"/>
        <v>3.8999999999999999E-6</v>
      </c>
    </row>
    <row r="40" spans="1:8" ht="12" x14ac:dyDescent="0.2">
      <c r="A40" s="19" t="s">
        <v>12</v>
      </c>
      <c r="B40" s="19" t="s">
        <v>10</v>
      </c>
      <c r="C40" s="20" t="s">
        <v>48</v>
      </c>
      <c r="D40" s="17">
        <v>8</v>
      </c>
      <c r="E40" s="21">
        <f t="shared" si="2"/>
        <v>5.9000000000000003E-6</v>
      </c>
      <c r="F40" s="24">
        <v>5.9</v>
      </c>
      <c r="G40" s="21">
        <v>0</v>
      </c>
      <c r="H40" s="23">
        <f t="shared" si="5"/>
        <v>5.9000000000000003E-6</v>
      </c>
    </row>
    <row r="41" spans="1:8" ht="12" x14ac:dyDescent="0.2">
      <c r="A41" s="19" t="s">
        <v>12</v>
      </c>
      <c r="B41" s="19" t="s">
        <v>10</v>
      </c>
      <c r="C41" s="20" t="s">
        <v>49</v>
      </c>
      <c r="D41" s="17">
        <v>8</v>
      </c>
      <c r="E41" s="21">
        <f t="shared" si="2"/>
        <v>3.8999999999999999E-6</v>
      </c>
      <c r="F41" s="24">
        <v>3.9</v>
      </c>
      <c r="G41" s="21">
        <f t="shared" si="3"/>
        <v>3.8999999999999999E-6</v>
      </c>
      <c r="H41" s="23">
        <v>0</v>
      </c>
    </row>
    <row r="42" spans="1:8" ht="12" x14ac:dyDescent="0.2">
      <c r="A42" s="19" t="s">
        <v>12</v>
      </c>
      <c r="B42" s="19" t="s">
        <v>10</v>
      </c>
      <c r="C42" s="28" t="s">
        <v>88</v>
      </c>
      <c r="D42" s="17">
        <v>8</v>
      </c>
      <c r="E42" s="21">
        <f t="shared" si="2"/>
        <v>3.4960000000000004E-4</v>
      </c>
      <c r="F42" s="24">
        <v>349.6</v>
      </c>
      <c r="G42" s="21">
        <f t="shared" si="3"/>
        <v>3.4960000000000004E-4</v>
      </c>
      <c r="H42" s="23">
        <v>0</v>
      </c>
    </row>
    <row r="43" spans="1:8" ht="12" x14ac:dyDescent="0.2">
      <c r="A43" s="19" t="s">
        <v>12</v>
      </c>
      <c r="B43" s="19" t="s">
        <v>10</v>
      </c>
      <c r="C43" s="20" t="s">
        <v>50</v>
      </c>
      <c r="D43" s="17">
        <v>8</v>
      </c>
      <c r="E43" s="21">
        <f t="shared" si="2"/>
        <v>1.239E-4</v>
      </c>
      <c r="F43" s="24">
        <v>123.9</v>
      </c>
      <c r="G43" s="21">
        <v>0</v>
      </c>
      <c r="H43" s="23">
        <f t="shared" ref="H43:H48" si="6">F43/1000000</f>
        <v>1.239E-4</v>
      </c>
    </row>
    <row r="44" spans="1:8" ht="12" x14ac:dyDescent="0.2">
      <c r="A44" s="19" t="s">
        <v>12</v>
      </c>
      <c r="B44" s="19" t="s">
        <v>10</v>
      </c>
      <c r="C44" s="20" t="s">
        <v>51</v>
      </c>
      <c r="D44" s="17">
        <v>8</v>
      </c>
      <c r="E44" s="21">
        <f t="shared" si="2"/>
        <v>5.9000000000000003E-6</v>
      </c>
      <c r="F44" s="24">
        <v>5.9</v>
      </c>
      <c r="G44" s="21">
        <v>0</v>
      </c>
      <c r="H44" s="23">
        <f t="shared" si="6"/>
        <v>5.9000000000000003E-6</v>
      </c>
    </row>
    <row r="45" spans="1:8" ht="12" x14ac:dyDescent="0.2">
      <c r="A45" s="19" t="s">
        <v>12</v>
      </c>
      <c r="B45" s="19" t="s">
        <v>10</v>
      </c>
      <c r="C45" s="20" t="s">
        <v>52</v>
      </c>
      <c r="D45" s="17">
        <v>8</v>
      </c>
      <c r="E45" s="21">
        <f t="shared" si="2"/>
        <v>3.8999999999999999E-6</v>
      </c>
      <c r="F45" s="24">
        <v>3.9</v>
      </c>
      <c r="G45" s="21">
        <v>0</v>
      </c>
      <c r="H45" s="23">
        <f t="shared" si="6"/>
        <v>3.8999999999999999E-6</v>
      </c>
    </row>
    <row r="46" spans="1:8" ht="12" x14ac:dyDescent="0.2">
      <c r="A46" s="19" t="s">
        <v>12</v>
      </c>
      <c r="B46" s="19" t="s">
        <v>10</v>
      </c>
      <c r="C46" s="20" t="s">
        <v>53</v>
      </c>
      <c r="D46" s="17">
        <v>8</v>
      </c>
      <c r="E46" s="21">
        <f t="shared" si="2"/>
        <v>3.4000000000000001E-6</v>
      </c>
      <c r="F46" s="24">
        <v>3.4</v>
      </c>
      <c r="G46" s="21">
        <v>0</v>
      </c>
      <c r="H46" s="23">
        <f t="shared" si="6"/>
        <v>3.4000000000000001E-6</v>
      </c>
    </row>
    <row r="47" spans="1:8" ht="12" x14ac:dyDescent="0.2">
      <c r="A47" s="19" t="s">
        <v>12</v>
      </c>
      <c r="B47" s="19" t="s">
        <v>10</v>
      </c>
      <c r="C47" s="20" t="s">
        <v>54</v>
      </c>
      <c r="D47" s="17">
        <v>8</v>
      </c>
      <c r="E47" s="21">
        <f t="shared" si="2"/>
        <v>2.7E-6</v>
      </c>
      <c r="F47" s="24">
        <v>2.7</v>
      </c>
      <c r="G47" s="21">
        <v>0</v>
      </c>
      <c r="H47" s="23">
        <f t="shared" si="6"/>
        <v>2.7E-6</v>
      </c>
    </row>
    <row r="48" spans="1:8" ht="12" x14ac:dyDescent="0.2">
      <c r="A48" s="19" t="s">
        <v>12</v>
      </c>
      <c r="B48" s="19" t="s">
        <v>10</v>
      </c>
      <c r="C48" s="20" t="s">
        <v>55</v>
      </c>
      <c r="D48" s="17">
        <v>8</v>
      </c>
      <c r="E48" s="21">
        <f t="shared" si="2"/>
        <v>3.6299999999999995E-5</v>
      </c>
      <c r="F48" s="24">
        <v>36.299999999999997</v>
      </c>
      <c r="G48" s="21">
        <v>0</v>
      </c>
      <c r="H48" s="23">
        <f t="shared" si="6"/>
        <v>3.6299999999999995E-5</v>
      </c>
    </row>
    <row r="49" spans="1:8" ht="12" x14ac:dyDescent="0.2">
      <c r="A49" s="19" t="s">
        <v>12</v>
      </c>
      <c r="B49" s="19" t="s">
        <v>10</v>
      </c>
      <c r="C49" s="20" t="s">
        <v>56</v>
      </c>
      <c r="D49" s="17">
        <v>8</v>
      </c>
      <c r="E49" s="21">
        <f t="shared" si="2"/>
        <v>6.3399999999999994E-6</v>
      </c>
      <c r="F49" s="24">
        <v>6.34</v>
      </c>
      <c r="G49" s="21">
        <f t="shared" si="3"/>
        <v>6.3399999999999994E-6</v>
      </c>
      <c r="H49" s="23">
        <v>0</v>
      </c>
    </row>
    <row r="50" spans="1:8" ht="12" x14ac:dyDescent="0.2">
      <c r="A50" s="19" t="s">
        <v>12</v>
      </c>
      <c r="B50" s="19" t="s">
        <v>10</v>
      </c>
      <c r="C50" s="20" t="s">
        <v>57</v>
      </c>
      <c r="D50" s="17">
        <v>8</v>
      </c>
      <c r="E50" s="21">
        <f t="shared" si="2"/>
        <v>8.4600000000000003E-6</v>
      </c>
      <c r="F50" s="24">
        <v>8.4600000000000009</v>
      </c>
      <c r="G50" s="21">
        <f t="shared" si="3"/>
        <v>8.4600000000000003E-6</v>
      </c>
      <c r="H50" s="23">
        <v>0</v>
      </c>
    </row>
    <row r="51" spans="1:8" ht="12" x14ac:dyDescent="0.2">
      <c r="A51" s="19" t="s">
        <v>12</v>
      </c>
      <c r="B51" s="19" t="s">
        <v>10</v>
      </c>
      <c r="C51" s="20" t="s">
        <v>58</v>
      </c>
      <c r="D51" s="17">
        <v>8</v>
      </c>
      <c r="E51" s="21">
        <f t="shared" si="2"/>
        <v>1.4630000000000001E-5</v>
      </c>
      <c r="F51" s="24">
        <v>14.63</v>
      </c>
      <c r="G51" s="21">
        <f t="shared" si="3"/>
        <v>1.4630000000000001E-5</v>
      </c>
      <c r="H51" s="23">
        <v>0</v>
      </c>
    </row>
    <row r="52" spans="1:8" ht="12" x14ac:dyDescent="0.2">
      <c r="A52" s="19" t="s">
        <v>12</v>
      </c>
      <c r="B52" s="19" t="s">
        <v>10</v>
      </c>
      <c r="C52" s="20" t="s">
        <v>89</v>
      </c>
      <c r="D52" s="17">
        <v>8</v>
      </c>
      <c r="E52" s="21">
        <f t="shared" si="2"/>
        <v>1.664E-5</v>
      </c>
      <c r="F52" s="24">
        <v>16.64</v>
      </c>
      <c r="G52" s="21">
        <v>0</v>
      </c>
      <c r="H52" s="23">
        <f>F52/1000000</f>
        <v>1.664E-5</v>
      </c>
    </row>
    <row r="53" spans="1:8" ht="24" x14ac:dyDescent="0.2">
      <c r="A53" s="19" t="s">
        <v>12</v>
      </c>
      <c r="B53" s="19" t="s">
        <v>13</v>
      </c>
      <c r="C53" s="20" t="s">
        <v>90</v>
      </c>
      <c r="D53" s="17">
        <v>3</v>
      </c>
      <c r="E53" s="21">
        <f t="shared" si="2"/>
        <v>1.15E-5</v>
      </c>
      <c r="F53" s="24">
        <v>11.5</v>
      </c>
      <c r="G53" s="21">
        <f t="shared" si="3"/>
        <v>1.15E-5</v>
      </c>
      <c r="H53" s="23">
        <v>0</v>
      </c>
    </row>
    <row r="54" spans="1:8" ht="24" x14ac:dyDescent="0.2">
      <c r="A54" s="19" t="s">
        <v>12</v>
      </c>
      <c r="B54" s="19" t="s">
        <v>13</v>
      </c>
      <c r="C54" s="20" t="s">
        <v>91</v>
      </c>
      <c r="D54" s="17">
        <v>3</v>
      </c>
      <c r="E54" s="21">
        <f t="shared" si="2"/>
        <v>2.6000000000000001E-6</v>
      </c>
      <c r="F54" s="24">
        <v>2.6</v>
      </c>
      <c r="G54" s="21">
        <v>0</v>
      </c>
      <c r="H54" s="23">
        <f>F54/1000000</f>
        <v>2.6000000000000001E-6</v>
      </c>
    </row>
    <row r="55" spans="1:8" ht="24" x14ac:dyDescent="0.2">
      <c r="A55" s="19" t="s">
        <v>12</v>
      </c>
      <c r="B55" s="19" t="s">
        <v>13</v>
      </c>
      <c r="C55" s="20" t="s">
        <v>59</v>
      </c>
      <c r="D55" s="17">
        <v>3</v>
      </c>
      <c r="E55" s="21">
        <f t="shared" si="2"/>
        <v>5.4E-6</v>
      </c>
      <c r="F55" s="24">
        <v>5.4</v>
      </c>
      <c r="G55" s="21">
        <f t="shared" si="3"/>
        <v>5.4E-6</v>
      </c>
      <c r="H55" s="23">
        <v>0</v>
      </c>
    </row>
    <row r="56" spans="1:8" ht="24" x14ac:dyDescent="0.2">
      <c r="A56" s="19" t="s">
        <v>12</v>
      </c>
      <c r="B56" s="19" t="s">
        <v>13</v>
      </c>
      <c r="C56" s="20" t="s">
        <v>60</v>
      </c>
      <c r="D56" s="17">
        <v>3</v>
      </c>
      <c r="E56" s="21">
        <f t="shared" si="2"/>
        <v>3.23E-6</v>
      </c>
      <c r="F56" s="24">
        <v>3.23</v>
      </c>
      <c r="G56" s="21">
        <f t="shared" si="3"/>
        <v>3.23E-6</v>
      </c>
      <c r="H56" s="23">
        <v>0</v>
      </c>
    </row>
    <row r="57" spans="1:8" ht="24" x14ac:dyDescent="0.2">
      <c r="A57" s="19" t="s">
        <v>12</v>
      </c>
      <c r="B57" s="19" t="s">
        <v>13</v>
      </c>
      <c r="C57" s="20" t="s">
        <v>61</v>
      </c>
      <c r="D57" s="17">
        <v>3</v>
      </c>
      <c r="E57" s="21">
        <f t="shared" si="2"/>
        <v>2.7099999999999999E-6</v>
      </c>
      <c r="F57" s="24">
        <v>2.71</v>
      </c>
      <c r="G57" s="21">
        <f t="shared" si="3"/>
        <v>2.7099999999999999E-6</v>
      </c>
      <c r="H57" s="23">
        <v>0</v>
      </c>
    </row>
    <row r="58" spans="1:8" ht="24" x14ac:dyDescent="0.2">
      <c r="A58" s="19" t="s">
        <v>12</v>
      </c>
      <c r="B58" s="19" t="s">
        <v>13</v>
      </c>
      <c r="C58" s="20" t="s">
        <v>62</v>
      </c>
      <c r="D58" s="17">
        <v>3</v>
      </c>
      <c r="E58" s="21">
        <f t="shared" si="2"/>
        <v>5.9001E-5</v>
      </c>
      <c r="F58" s="24">
        <v>59.000999999999998</v>
      </c>
      <c r="G58" s="21">
        <f t="shared" si="3"/>
        <v>5.9001E-5</v>
      </c>
      <c r="H58" s="23">
        <v>0</v>
      </c>
    </row>
    <row r="59" spans="1:8" ht="24" x14ac:dyDescent="0.2">
      <c r="A59" s="19" t="s">
        <v>12</v>
      </c>
      <c r="B59" s="19" t="s">
        <v>13</v>
      </c>
      <c r="C59" s="20" t="s">
        <v>63</v>
      </c>
      <c r="D59" s="17">
        <v>3</v>
      </c>
      <c r="E59" s="21">
        <f t="shared" si="2"/>
        <v>4.1204000000000001E-5</v>
      </c>
      <c r="F59" s="24">
        <v>41.204000000000001</v>
      </c>
      <c r="G59" s="21">
        <f t="shared" si="3"/>
        <v>4.1204000000000001E-5</v>
      </c>
      <c r="H59" s="23">
        <v>0</v>
      </c>
    </row>
    <row r="60" spans="1:8" ht="24" x14ac:dyDescent="0.2">
      <c r="A60" s="19" t="s">
        <v>12</v>
      </c>
      <c r="B60" s="19" t="s">
        <v>13</v>
      </c>
      <c r="C60" s="20" t="s">
        <v>64</v>
      </c>
      <c r="D60" s="17">
        <v>3</v>
      </c>
      <c r="E60" s="21">
        <f t="shared" si="2"/>
        <v>2.7E-6</v>
      </c>
      <c r="F60" s="24">
        <v>2.7</v>
      </c>
      <c r="G60" s="21">
        <f t="shared" si="3"/>
        <v>2.7E-6</v>
      </c>
      <c r="H60" s="23">
        <v>0</v>
      </c>
    </row>
    <row r="61" spans="1:8" ht="24" x14ac:dyDescent="0.2">
      <c r="A61" s="19" t="s">
        <v>12</v>
      </c>
      <c r="B61" s="19" t="s">
        <v>13</v>
      </c>
      <c r="C61" s="20" t="s">
        <v>92</v>
      </c>
      <c r="D61" s="17">
        <v>3</v>
      </c>
      <c r="E61" s="21">
        <f t="shared" si="2"/>
        <v>2.7E-6</v>
      </c>
      <c r="F61" s="24">
        <v>2.7</v>
      </c>
      <c r="G61" s="21">
        <f t="shared" si="3"/>
        <v>2.7E-6</v>
      </c>
      <c r="H61" s="23">
        <v>0</v>
      </c>
    </row>
    <row r="62" spans="1:8" ht="24" x14ac:dyDescent="0.2">
      <c r="A62" s="19" t="s">
        <v>12</v>
      </c>
      <c r="B62" s="19" t="s">
        <v>13</v>
      </c>
      <c r="C62" s="20" t="s">
        <v>93</v>
      </c>
      <c r="D62" s="17">
        <v>3</v>
      </c>
      <c r="E62" s="21">
        <f t="shared" si="2"/>
        <v>1.1999999999999999E-6</v>
      </c>
      <c r="F62" s="24">
        <v>1.2</v>
      </c>
      <c r="G62" s="21">
        <v>0</v>
      </c>
      <c r="H62" s="23">
        <f>F62/1000000</f>
        <v>1.1999999999999999E-6</v>
      </c>
    </row>
    <row r="63" spans="1:8" ht="24" x14ac:dyDescent="0.2">
      <c r="A63" s="19" t="s">
        <v>12</v>
      </c>
      <c r="B63" s="19" t="s">
        <v>13</v>
      </c>
      <c r="C63" s="20" t="s">
        <v>65</v>
      </c>
      <c r="D63" s="17">
        <v>3</v>
      </c>
      <c r="E63" s="21">
        <f t="shared" si="2"/>
        <v>2.7E-6</v>
      </c>
      <c r="F63" s="24">
        <v>2.7</v>
      </c>
      <c r="G63" s="21">
        <f t="shared" si="3"/>
        <v>2.7E-6</v>
      </c>
      <c r="H63" s="23">
        <v>0</v>
      </c>
    </row>
    <row r="64" spans="1:8" ht="24" x14ac:dyDescent="0.2">
      <c r="A64" s="19" t="s">
        <v>12</v>
      </c>
      <c r="B64" s="19" t="s">
        <v>13</v>
      </c>
      <c r="C64" s="20" t="s">
        <v>66</v>
      </c>
      <c r="D64" s="17">
        <v>3</v>
      </c>
      <c r="E64" s="21">
        <f t="shared" si="2"/>
        <v>2.4865999999999999E-4</v>
      </c>
      <c r="F64" s="24">
        <v>248.66</v>
      </c>
      <c r="G64" s="21">
        <f t="shared" si="3"/>
        <v>2.4865999999999999E-4</v>
      </c>
      <c r="H64" s="23">
        <v>0</v>
      </c>
    </row>
    <row r="65" spans="1:8" ht="12" x14ac:dyDescent="0.2">
      <c r="A65" s="19" t="s">
        <v>14</v>
      </c>
      <c r="B65" s="19" t="s">
        <v>10</v>
      </c>
      <c r="C65" s="20" t="s">
        <v>94</v>
      </c>
      <c r="D65" s="17">
        <v>8</v>
      </c>
      <c r="E65" s="21">
        <f t="shared" si="2"/>
        <v>3.8999999999999999E-6</v>
      </c>
      <c r="F65" s="24">
        <v>3.9</v>
      </c>
      <c r="G65" s="21">
        <f t="shared" si="3"/>
        <v>3.8999999999999999E-6</v>
      </c>
      <c r="H65" s="23">
        <v>0</v>
      </c>
    </row>
    <row r="66" spans="1:8" ht="12" x14ac:dyDescent="0.2">
      <c r="A66" s="19" t="s">
        <v>14</v>
      </c>
      <c r="B66" s="19" t="s">
        <v>10</v>
      </c>
      <c r="C66" s="20" t="s">
        <v>95</v>
      </c>
      <c r="D66" s="17">
        <v>8</v>
      </c>
      <c r="E66" s="21">
        <f t="shared" si="2"/>
        <v>3.8999999999999999E-6</v>
      </c>
      <c r="F66" s="24">
        <v>3.9</v>
      </c>
      <c r="G66" s="21">
        <v>0</v>
      </c>
      <c r="H66" s="23">
        <f>F66/1000000</f>
        <v>3.8999999999999999E-6</v>
      </c>
    </row>
    <row r="67" spans="1:8" ht="24" x14ac:dyDescent="0.2">
      <c r="A67" s="19" t="s">
        <v>14</v>
      </c>
      <c r="B67" s="19" t="s">
        <v>13</v>
      </c>
      <c r="C67" s="20" t="s">
        <v>67</v>
      </c>
      <c r="D67" s="17">
        <v>3</v>
      </c>
      <c r="E67" s="21">
        <f t="shared" si="2"/>
        <v>1.1999999999999999E-3</v>
      </c>
      <c r="F67" s="18">
        <v>1200</v>
      </c>
      <c r="G67" s="21">
        <f t="shared" si="3"/>
        <v>1.1999999999999999E-3</v>
      </c>
      <c r="H67" s="23">
        <v>0</v>
      </c>
    </row>
    <row r="68" spans="1:8" ht="12" x14ac:dyDescent="0.2">
      <c r="A68" s="19" t="s">
        <v>14</v>
      </c>
      <c r="B68" s="19" t="s">
        <v>10</v>
      </c>
      <c r="C68" s="20" t="s">
        <v>68</v>
      </c>
      <c r="D68" s="17">
        <v>8</v>
      </c>
      <c r="E68" s="21">
        <f t="shared" si="2"/>
        <v>3.8999999999999999E-6</v>
      </c>
      <c r="F68" s="24">
        <v>3.9</v>
      </c>
      <c r="G68" s="21">
        <f t="shared" si="3"/>
        <v>3.8999999999999999E-6</v>
      </c>
      <c r="H68" s="23">
        <v>0</v>
      </c>
    </row>
    <row r="69" spans="1:8" ht="12" x14ac:dyDescent="0.2">
      <c r="A69" s="19" t="s">
        <v>14</v>
      </c>
      <c r="B69" s="19" t="s">
        <v>10</v>
      </c>
      <c r="C69" s="20" t="s">
        <v>69</v>
      </c>
      <c r="D69" s="17">
        <v>8</v>
      </c>
      <c r="E69" s="21">
        <f t="shared" si="2"/>
        <v>3.8999999999999999E-6</v>
      </c>
      <c r="F69" s="24">
        <v>3.9</v>
      </c>
      <c r="G69" s="21">
        <f t="shared" si="3"/>
        <v>3.8999999999999999E-6</v>
      </c>
      <c r="H69" s="23">
        <v>0</v>
      </c>
    </row>
    <row r="70" spans="1:8" ht="12" x14ac:dyDescent="0.2">
      <c r="A70" s="19" t="s">
        <v>14</v>
      </c>
      <c r="B70" s="19" t="s">
        <v>10</v>
      </c>
      <c r="C70" s="20" t="s">
        <v>70</v>
      </c>
      <c r="D70" s="17">
        <v>8</v>
      </c>
      <c r="E70" s="21">
        <f t="shared" si="2"/>
        <v>5.9000000000000003E-6</v>
      </c>
      <c r="F70" s="24">
        <v>5.9</v>
      </c>
      <c r="G70" s="21">
        <f t="shared" si="3"/>
        <v>5.9000000000000003E-6</v>
      </c>
      <c r="H70" s="23">
        <v>0</v>
      </c>
    </row>
    <row r="71" spans="1:8" ht="12" x14ac:dyDescent="0.2">
      <c r="A71" s="19" t="s">
        <v>15</v>
      </c>
      <c r="B71" s="19" t="s">
        <v>10</v>
      </c>
      <c r="C71" s="20" t="s">
        <v>71</v>
      </c>
      <c r="D71" s="17">
        <v>8</v>
      </c>
      <c r="E71" s="21">
        <f t="shared" si="2"/>
        <v>5.9000000000000003E-6</v>
      </c>
      <c r="F71" s="24">
        <v>5.9</v>
      </c>
      <c r="G71" s="21">
        <v>0</v>
      </c>
      <c r="H71" s="23">
        <f t="shared" ref="H71:H74" si="7">F71/1000000</f>
        <v>5.9000000000000003E-6</v>
      </c>
    </row>
    <row r="72" spans="1:8" ht="12" x14ac:dyDescent="0.2">
      <c r="A72" s="19" t="s">
        <v>15</v>
      </c>
      <c r="B72" s="19" t="s">
        <v>10</v>
      </c>
      <c r="C72" s="20" t="s">
        <v>72</v>
      </c>
      <c r="D72" s="17">
        <v>8</v>
      </c>
      <c r="E72" s="21">
        <f t="shared" si="2"/>
        <v>5.9000000000000003E-6</v>
      </c>
      <c r="F72" s="24">
        <v>5.9</v>
      </c>
      <c r="G72" s="21">
        <v>0</v>
      </c>
      <c r="H72" s="23">
        <f t="shared" si="7"/>
        <v>5.9000000000000003E-6</v>
      </c>
    </row>
    <row r="73" spans="1:8" ht="12" x14ac:dyDescent="0.2">
      <c r="A73" s="19" t="s">
        <v>15</v>
      </c>
      <c r="B73" s="19" t="s">
        <v>10</v>
      </c>
      <c r="C73" s="20" t="s">
        <v>73</v>
      </c>
      <c r="D73" s="17">
        <v>8</v>
      </c>
      <c r="E73" s="21">
        <f t="shared" si="2"/>
        <v>5.0999999999999995E-6</v>
      </c>
      <c r="F73" s="24">
        <v>5.0999999999999996</v>
      </c>
      <c r="G73" s="21">
        <v>0</v>
      </c>
      <c r="H73" s="23">
        <f t="shared" si="7"/>
        <v>5.0999999999999995E-6</v>
      </c>
    </row>
    <row r="74" spans="1:8" ht="12" x14ac:dyDescent="0.2">
      <c r="A74" s="19" t="s">
        <v>15</v>
      </c>
      <c r="B74" s="19" t="s">
        <v>10</v>
      </c>
      <c r="C74" s="20" t="s">
        <v>74</v>
      </c>
      <c r="D74" s="17">
        <v>8</v>
      </c>
      <c r="E74" s="21">
        <f t="shared" si="2"/>
        <v>3.8999999999999999E-6</v>
      </c>
      <c r="F74" s="24">
        <v>3.9</v>
      </c>
      <c r="G74" s="21">
        <v>0</v>
      </c>
      <c r="H74" s="23">
        <f t="shared" si="7"/>
        <v>3.8999999999999999E-6</v>
      </c>
    </row>
    <row r="75" spans="1:8" ht="12" x14ac:dyDescent="0.2">
      <c r="A75" s="19" t="s">
        <v>15</v>
      </c>
      <c r="B75" s="19" t="s">
        <v>10</v>
      </c>
      <c r="C75" s="20" t="s">
        <v>75</v>
      </c>
      <c r="D75" s="17">
        <v>8</v>
      </c>
      <c r="E75" s="21">
        <f t="shared" ref="E75:E87" si="8">F75/1000000</f>
        <v>2.1744099999999999E-3</v>
      </c>
      <c r="F75" s="24">
        <v>2174.41</v>
      </c>
      <c r="G75" s="21">
        <f t="shared" ref="G75:G87" si="9">F75/1000000</f>
        <v>2.1744099999999999E-3</v>
      </c>
      <c r="H75" s="23">
        <v>0</v>
      </c>
    </row>
    <row r="76" spans="1:8" ht="12" x14ac:dyDescent="0.2">
      <c r="A76" s="19" t="s">
        <v>15</v>
      </c>
      <c r="B76" s="19" t="s">
        <v>10</v>
      </c>
      <c r="C76" s="20" t="s">
        <v>76</v>
      </c>
      <c r="D76" s="17">
        <v>8</v>
      </c>
      <c r="E76" s="21">
        <f t="shared" si="8"/>
        <v>1.1126E-4</v>
      </c>
      <c r="F76" s="24">
        <v>111.26</v>
      </c>
      <c r="G76" s="21">
        <f t="shared" si="9"/>
        <v>1.1126E-4</v>
      </c>
      <c r="H76" s="23">
        <v>0</v>
      </c>
    </row>
    <row r="77" spans="1:8" ht="12" x14ac:dyDescent="0.2">
      <c r="A77" s="19" t="s">
        <v>15</v>
      </c>
      <c r="B77" s="19" t="s">
        <v>10</v>
      </c>
      <c r="C77" s="20" t="s">
        <v>77</v>
      </c>
      <c r="D77" s="17">
        <v>8</v>
      </c>
      <c r="E77" s="21">
        <f t="shared" si="8"/>
        <v>2.5600000000000002E-5</v>
      </c>
      <c r="F77" s="24">
        <v>25.6</v>
      </c>
      <c r="G77" s="21">
        <f t="shared" si="9"/>
        <v>2.5600000000000002E-5</v>
      </c>
      <c r="H77" s="23">
        <v>0</v>
      </c>
    </row>
    <row r="78" spans="1:8" ht="12" x14ac:dyDescent="0.2">
      <c r="A78" s="19" t="s">
        <v>15</v>
      </c>
      <c r="B78" s="19" t="s">
        <v>10</v>
      </c>
      <c r="C78" s="20" t="s">
        <v>78</v>
      </c>
      <c r="D78" s="17">
        <v>8</v>
      </c>
      <c r="E78" s="21">
        <f t="shared" si="8"/>
        <v>3.8999999999999999E-6</v>
      </c>
      <c r="F78" s="24">
        <v>3.9</v>
      </c>
      <c r="G78" s="21">
        <f t="shared" si="9"/>
        <v>3.8999999999999999E-6</v>
      </c>
      <c r="H78" s="23">
        <v>0</v>
      </c>
    </row>
    <row r="79" spans="1:8" ht="12" x14ac:dyDescent="0.2">
      <c r="A79" s="19" t="s">
        <v>15</v>
      </c>
      <c r="B79" s="19" t="s">
        <v>10</v>
      </c>
      <c r="C79" s="20" t="s">
        <v>79</v>
      </c>
      <c r="D79" s="17">
        <v>8</v>
      </c>
      <c r="E79" s="21">
        <f t="shared" si="8"/>
        <v>5.9000000000000003E-6</v>
      </c>
      <c r="F79" s="24">
        <v>5.9</v>
      </c>
      <c r="G79" s="21">
        <v>0</v>
      </c>
      <c r="H79" s="23">
        <f t="shared" ref="H79:H80" si="10">F79/1000000</f>
        <v>5.9000000000000003E-6</v>
      </c>
    </row>
    <row r="80" spans="1:8" ht="12" x14ac:dyDescent="0.2">
      <c r="A80" s="19" t="s">
        <v>15</v>
      </c>
      <c r="B80" s="19" t="s">
        <v>10</v>
      </c>
      <c r="C80" s="20" t="s">
        <v>80</v>
      </c>
      <c r="D80" s="17">
        <v>8</v>
      </c>
      <c r="E80" s="21">
        <f t="shared" si="8"/>
        <v>3.8999999999999999E-6</v>
      </c>
      <c r="F80" s="24">
        <v>3.9</v>
      </c>
      <c r="G80" s="21">
        <v>0</v>
      </c>
      <c r="H80" s="23">
        <f t="shared" si="10"/>
        <v>3.8999999999999999E-6</v>
      </c>
    </row>
    <row r="81" spans="1:8" ht="12" x14ac:dyDescent="0.2">
      <c r="A81" s="19" t="s">
        <v>15</v>
      </c>
      <c r="B81" s="19" t="s">
        <v>10</v>
      </c>
      <c r="C81" s="20" t="s">
        <v>81</v>
      </c>
      <c r="D81" s="17">
        <v>8</v>
      </c>
      <c r="E81" s="21">
        <f t="shared" si="8"/>
        <v>1.4099999999999999E-5</v>
      </c>
      <c r="F81" s="24">
        <v>14.1</v>
      </c>
      <c r="G81" s="21">
        <f t="shared" si="9"/>
        <v>1.4099999999999999E-5</v>
      </c>
      <c r="H81" s="23">
        <v>0</v>
      </c>
    </row>
    <row r="82" spans="1:8" ht="24" x14ac:dyDescent="0.2">
      <c r="A82" s="19" t="s">
        <v>15</v>
      </c>
      <c r="B82" s="19" t="s">
        <v>13</v>
      </c>
      <c r="C82" s="20" t="s">
        <v>82</v>
      </c>
      <c r="D82" s="17">
        <v>3</v>
      </c>
      <c r="E82" s="21">
        <f t="shared" si="8"/>
        <v>8.1149999999999994E-6</v>
      </c>
      <c r="F82" s="24">
        <v>8.1150000000000002</v>
      </c>
      <c r="G82" s="21">
        <f t="shared" si="9"/>
        <v>8.1149999999999994E-6</v>
      </c>
      <c r="H82" s="23">
        <v>0</v>
      </c>
    </row>
    <row r="83" spans="1:8" ht="24" x14ac:dyDescent="0.2">
      <c r="A83" s="19" t="s">
        <v>15</v>
      </c>
      <c r="B83" s="19" t="s">
        <v>13</v>
      </c>
      <c r="C83" s="20" t="s">
        <v>96</v>
      </c>
      <c r="D83" s="17">
        <v>3</v>
      </c>
      <c r="E83" s="21">
        <f t="shared" si="8"/>
        <v>7.1000000000000005E-5</v>
      </c>
      <c r="F83" s="24">
        <v>71</v>
      </c>
      <c r="G83" s="21">
        <f t="shared" si="9"/>
        <v>7.1000000000000005E-5</v>
      </c>
      <c r="H83" s="23">
        <v>0</v>
      </c>
    </row>
    <row r="84" spans="1:8" ht="24" x14ac:dyDescent="0.2">
      <c r="A84" s="19" t="s">
        <v>15</v>
      </c>
      <c r="B84" s="19" t="s">
        <v>13</v>
      </c>
      <c r="C84" s="20" t="s">
        <v>83</v>
      </c>
      <c r="D84" s="17">
        <v>3</v>
      </c>
      <c r="E84" s="21">
        <f t="shared" si="8"/>
        <v>2.7E-6</v>
      </c>
      <c r="F84" s="24">
        <v>2.7</v>
      </c>
      <c r="G84" s="21">
        <f t="shared" si="9"/>
        <v>2.7E-6</v>
      </c>
      <c r="H84" s="23">
        <v>0</v>
      </c>
    </row>
    <row r="85" spans="1:8" ht="24" x14ac:dyDescent="0.2">
      <c r="A85" s="19" t="s">
        <v>15</v>
      </c>
      <c r="B85" s="19" t="s">
        <v>13</v>
      </c>
      <c r="C85" s="20" t="s">
        <v>84</v>
      </c>
      <c r="D85" s="17">
        <v>3</v>
      </c>
      <c r="E85" s="21">
        <f t="shared" si="8"/>
        <v>2.3700000000000002E-6</v>
      </c>
      <c r="F85" s="24">
        <v>2.37</v>
      </c>
      <c r="G85" s="21">
        <v>0</v>
      </c>
      <c r="H85" s="23">
        <f>F85/1000000</f>
        <v>2.3700000000000002E-6</v>
      </c>
    </row>
    <row r="86" spans="1:8" ht="24" x14ac:dyDescent="0.2">
      <c r="A86" s="19" t="s">
        <v>15</v>
      </c>
      <c r="B86" s="19" t="s">
        <v>13</v>
      </c>
      <c r="C86" s="20" t="s">
        <v>85</v>
      </c>
      <c r="D86" s="17">
        <v>3</v>
      </c>
      <c r="E86" s="21">
        <f t="shared" si="8"/>
        <v>2.7799999999999998E-4</v>
      </c>
      <c r="F86" s="24">
        <v>278</v>
      </c>
      <c r="G86" s="21">
        <f t="shared" si="9"/>
        <v>2.7799999999999998E-4</v>
      </c>
      <c r="H86" s="23">
        <v>0</v>
      </c>
    </row>
    <row r="87" spans="1:8" ht="24" x14ac:dyDescent="0.2">
      <c r="A87" s="19" t="s">
        <v>15</v>
      </c>
      <c r="B87" s="19" t="s">
        <v>13</v>
      </c>
      <c r="C87" s="20" t="s">
        <v>85</v>
      </c>
      <c r="D87" s="17">
        <v>3</v>
      </c>
      <c r="E87" s="21">
        <f t="shared" si="8"/>
        <v>8.6241999999999992E-4</v>
      </c>
      <c r="F87" s="24">
        <v>862.42</v>
      </c>
      <c r="G87" s="21">
        <f t="shared" si="9"/>
        <v>8.6241999999999992E-4</v>
      </c>
      <c r="H87" s="23">
        <v>0</v>
      </c>
    </row>
    <row r="88" spans="1:8" x14ac:dyDescent="0.2">
      <c r="A88" s="6"/>
      <c r="B88" s="6"/>
      <c r="C88" s="6"/>
      <c r="D88" s="7"/>
      <c r="E88" s="8">
        <f>SUM(E7:E87)</f>
        <v>5.9665499999999993E-3</v>
      </c>
      <c r="F88" s="12"/>
      <c r="G88" s="8">
        <f>SUM(G7:G87)</f>
        <v>5.6842400000000001E-3</v>
      </c>
      <c r="H88" s="9">
        <f>SUM(H7:H87)</f>
        <v>2.8230999999999992E-4</v>
      </c>
    </row>
    <row r="89" spans="1:8" x14ac:dyDescent="0.2">
      <c r="C89" s="1" t="s">
        <v>16</v>
      </c>
    </row>
  </sheetData>
  <autoFilter ref="G1:G89"/>
  <mergeCells count="3">
    <mergeCell ref="A1:H1"/>
    <mergeCell ref="A2:H2"/>
    <mergeCell ref="A3:H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Буря Владимир Геннадьевич</dc:creator>
  <cp:keywords/>
  <dc:description/>
  <cp:lastModifiedBy>Эльмира Нахибашева</cp:lastModifiedBy>
  <cp:revision>1</cp:revision>
  <cp:lastPrinted>2021-04-12T05:18:55Z</cp:lastPrinted>
  <dcterms:created xsi:type="dcterms:W3CDTF">2021-04-12T05:18:55Z</dcterms:created>
  <dcterms:modified xsi:type="dcterms:W3CDTF">2024-07-29T07:25:35Z</dcterms:modified>
</cp:coreProperties>
</file>