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TDSheet!$G$1:$G$75</definedName>
  </definedNames>
  <calcPr calcId="152511" refMode="R1C1" iterateDelta="1E-4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3" i="1"/>
  <c r="G44" i="1"/>
  <c r="G49" i="1"/>
  <c r="G52" i="1"/>
  <c r="G53" i="1"/>
  <c r="G54" i="1"/>
  <c r="G56" i="1"/>
  <c r="G57" i="1"/>
  <c r="G59" i="1"/>
  <c r="G65" i="1"/>
  <c r="G67" i="1"/>
  <c r="G68" i="1"/>
  <c r="G69" i="1"/>
  <c r="G70" i="1"/>
  <c r="G71" i="1"/>
  <c r="G72" i="1"/>
  <c r="G73" i="1"/>
  <c r="G74" i="1"/>
  <c r="E35" i="1"/>
  <c r="E36" i="1"/>
  <c r="E37" i="1"/>
  <c r="E38" i="1"/>
  <c r="E39" i="1"/>
  <c r="E40" i="1"/>
  <c r="E41" i="1"/>
  <c r="E42" i="1"/>
  <c r="H42" i="1" s="1"/>
  <c r="E43" i="1"/>
  <c r="E44" i="1"/>
  <c r="E45" i="1"/>
  <c r="H45" i="1" s="1"/>
  <c r="E46" i="1"/>
  <c r="H46" i="1" s="1"/>
  <c r="E47" i="1"/>
  <c r="H47" i="1" s="1"/>
  <c r="E48" i="1"/>
  <c r="H48" i="1" s="1"/>
  <c r="E49" i="1"/>
  <c r="E50" i="1"/>
  <c r="H50" i="1" s="1"/>
  <c r="E51" i="1"/>
  <c r="H51" i="1" s="1"/>
  <c r="E52" i="1"/>
  <c r="E53" i="1"/>
  <c r="E54" i="1"/>
  <c r="E55" i="1"/>
  <c r="H55" i="1" s="1"/>
  <c r="E56" i="1"/>
  <c r="E57" i="1"/>
  <c r="E58" i="1"/>
  <c r="H58" i="1" s="1"/>
  <c r="E59" i="1"/>
  <c r="E60" i="1"/>
  <c r="H60" i="1" s="1"/>
  <c r="E61" i="1"/>
  <c r="H61" i="1" s="1"/>
  <c r="E62" i="1"/>
  <c r="H62" i="1" s="1"/>
  <c r="E63" i="1"/>
  <c r="H63" i="1" s="1"/>
  <c r="E64" i="1"/>
  <c r="H64" i="1" s="1"/>
  <c r="E65" i="1"/>
  <c r="E66" i="1"/>
  <c r="H66" i="1" s="1"/>
  <c r="E67" i="1"/>
  <c r="E68" i="1"/>
  <c r="E69" i="1"/>
  <c r="E70" i="1"/>
  <c r="E71" i="1"/>
  <c r="E72" i="1"/>
  <c r="E73" i="1"/>
  <c r="E74" i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E12" i="1"/>
  <c r="H12" i="1" s="1"/>
  <c r="E13" i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11" i="1"/>
  <c r="H11" i="1" s="1"/>
  <c r="E8" i="1"/>
  <c r="E7" i="1"/>
  <c r="H75" i="1" l="1"/>
  <c r="E75" i="1"/>
  <c r="G75" i="1"/>
</calcChain>
</file>

<file path=xl/sharedStrings.xml><?xml version="1.0" encoding="utf-8"?>
<sst xmlns="http://schemas.openxmlformats.org/spreadsheetml/2006/main" count="215" uniqueCount="87">
  <si>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</si>
  <si>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</si>
  <si>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</si>
  <si>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</si>
  <si>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</si>
  <si>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</si>
  <si>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</si>
  <si>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</si>
  <si>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</si>
  <si>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</si>
  <si>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</si>
  <si>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ГРС Ленинкент</t>
  </si>
  <si>
    <t>ГРС Северная</t>
  </si>
  <si>
    <t>коммерческий объект</t>
  </si>
  <si>
    <t>ГРС Шамхал</t>
  </si>
  <si>
    <t>ГРС Южная</t>
  </si>
  <si>
    <t>итого</t>
  </si>
  <si>
    <t xml:space="preserve">, п. Тарки, ул. Подгорная, д.58 </t>
  </si>
  <si>
    <t xml:space="preserve">п. Тарки, ул. А. Султана, в районе складов Морфлота  </t>
  </si>
  <si>
    <t xml:space="preserve">п. Ленинкент, земли ГУП «Колос-Л» </t>
  </si>
  <si>
    <t xml:space="preserve">п. Ленинкент, ул.Арсланбекова, д.68 </t>
  </si>
  <si>
    <t xml:space="preserve">п. Ленинкент, ул. Кочубеевская, д.13 </t>
  </si>
  <si>
    <t xml:space="preserve">п. Семендер, ул. Исрафилова, 39 </t>
  </si>
  <si>
    <t xml:space="preserve">п. Ленинкент, совхоз им. Ленина, уч. ЗУ25 </t>
  </si>
  <si>
    <t xml:space="preserve">п. Ленинкент, совхоз им. Ленина, уч. 29 </t>
  </si>
  <si>
    <t>п. Семендер, МКР 8, уч. 615</t>
  </si>
  <si>
    <t>ул. Симферопольская, д.29</t>
  </si>
  <si>
    <t>ул. Солдатская, д.29</t>
  </si>
  <si>
    <t xml:space="preserve">п. Семендер, ул. Хуторянского, д.69А </t>
  </si>
  <si>
    <t xml:space="preserve">п. Красноармейск, ул. Новострой 5-я, д.20 </t>
  </si>
  <si>
    <t xml:space="preserve">МКР «ДОСААФ», ул. Самолетная, д.40 </t>
  </si>
  <si>
    <t xml:space="preserve">п. Семендер, МКР 7, уч. 318, корп. б/н, блок 2 </t>
  </si>
  <si>
    <t xml:space="preserve">МКР «ДОСААФ», ул. Аэроплановая, д.91 </t>
  </si>
  <si>
    <t>п. Семендер, ул. Ленинградская, д.113</t>
  </si>
  <si>
    <t xml:space="preserve">п. Семендер, МКР 3, уч. 181, ЗУ1 </t>
  </si>
  <si>
    <t xml:space="preserve">п. Красноармейск </t>
  </si>
  <si>
    <t xml:space="preserve">с/т «Сепаратор», в районе Тарнаирской балки, д.15Б </t>
  </si>
  <si>
    <t xml:space="preserve">ул. 8-я Магистральная, д.3А </t>
  </si>
  <si>
    <t xml:space="preserve">п. Семендер, ул. 26 Бакинских комиссаров, д.27 </t>
  </si>
  <si>
    <t>МКР ДОСААФ , ул. Пилотная, 77</t>
  </si>
  <si>
    <t xml:space="preserve">МКР «ДОСААФ», ул. Посадочная, д.63 </t>
  </si>
  <si>
    <t xml:space="preserve">МКР «ОПХ», д.138 </t>
  </si>
  <si>
    <t xml:space="preserve">п. Семендер,  МКР 3, ул. Грозненская, д.57А </t>
  </si>
  <si>
    <t>п. Ш. Термен, ул. Совхозная, д.7</t>
  </si>
  <si>
    <t xml:space="preserve">п. Семендер, ул. Сенявина, д.5 </t>
  </si>
  <si>
    <t xml:space="preserve">ул. Узун-Отарская, д.17 </t>
  </si>
  <si>
    <t xml:space="preserve">п. Семендер, МКР 7, уч. 118 </t>
  </si>
  <si>
    <t>МКР «Эльтав», уч. 814</t>
  </si>
  <si>
    <t>МКР «Ватан», ул. М. Гамзатова, уч. 94, позиция 1,2</t>
  </si>
  <si>
    <t>МКР «ДОСААФ», ул. Самолетная, д.112</t>
  </si>
  <si>
    <t xml:space="preserve">ул. Абубакарова, д.115 </t>
  </si>
  <si>
    <t xml:space="preserve">ул. Дзержинского, д.6 пом. 17 </t>
  </si>
  <si>
    <t>Кумторкалинский район, МО «Сельсовет Коркмаскалинский»</t>
  </si>
  <si>
    <t>п. Шамхал, ул. Красноармейская, КН 793</t>
  </si>
  <si>
    <t xml:space="preserve">п. Шамхал, ул. А. Алиева, д.5 </t>
  </si>
  <si>
    <t xml:space="preserve">п. Сулак, ул. Песчаная, д.70  </t>
  </si>
  <si>
    <t>ГРС Чапаево</t>
  </si>
  <si>
    <t xml:space="preserve">МКР Степной, ул. Х. Булача, д.38 </t>
  </si>
  <si>
    <t xml:space="preserve">ул. Лаптиева, д.65  </t>
  </si>
  <si>
    <t xml:space="preserve">ул. Бейбулатова, д.20А </t>
  </si>
  <si>
    <t>ул. Бейбулатова, 14</t>
  </si>
  <si>
    <t xml:space="preserve">п. Н. Хушет, МКР 3, уч. 218 </t>
  </si>
  <si>
    <t xml:space="preserve">п. Н. Хушет, МКР 3, уч. 204  </t>
  </si>
  <si>
    <t xml:space="preserve">п. Н. Хушет,  ул. Тахо-Годи, д.30  </t>
  </si>
  <si>
    <t xml:space="preserve">п. Н. Хушет,  МКР 3, д.245  </t>
  </si>
  <si>
    <t xml:space="preserve">кв-л «Спутник», ул. Спутниковая 9-я, д.19 </t>
  </si>
  <si>
    <t xml:space="preserve">п. Н. Хушет, ул. Батырая, д.68 </t>
  </si>
  <si>
    <t xml:space="preserve">МКР «Животноводов», ул. Сочинская, 17А </t>
  </si>
  <si>
    <t xml:space="preserve">МКР «Животноводов», пр. Медовый 1-й, д.6 </t>
  </si>
  <si>
    <t>за май 2024 года (факт)</t>
  </si>
  <si>
    <r>
      <t>п. Семендер, МКР2, уч. 604</t>
    </r>
    <r>
      <rPr>
        <sz val="9"/>
        <color rgb="FF000000"/>
        <rFont val="Times New Roman"/>
        <family val="1"/>
        <charset val="204"/>
      </rPr>
      <t xml:space="preserve"> </t>
    </r>
  </si>
  <si>
    <r>
      <t>ул. Перова, уч. 24Г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</si>
  <si>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«ДОСААФ», ул. Посадочная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</si>
  <si>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 Макаренко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</si>
  <si>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ул. Набережная, д.103</t>
    </r>
    <r>
      <rPr>
        <sz val="9"/>
        <color rgb="FF000000"/>
        <rFont val="Times New Roman"/>
        <family val="1"/>
        <charset val="204"/>
      </rPr>
      <t xml:space="preserve"> </t>
    </r>
  </si>
  <si>
    <r>
      <t>п. Богатыревка, уч. 24</t>
    </r>
    <r>
      <rPr>
        <sz val="9"/>
        <color rgb="FF000000"/>
        <rFont val="Times New Roman"/>
        <family val="1"/>
        <charset val="204"/>
      </rPr>
      <t xml:space="preserve"> </t>
    </r>
  </si>
  <si>
    <r>
      <t>Кумторкалинский район</t>
    </r>
    <r>
      <rPr>
        <sz val="9"/>
        <color rgb="FF000000"/>
        <rFont val="Times New Roman"/>
        <family val="1"/>
        <charset val="204"/>
      </rPr>
      <t xml:space="preserve"> </t>
    </r>
  </si>
  <si>
    <r>
      <t>Кумторкалинский район, с. Коркмаскала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</si>
  <si>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 , МКР усадебного типа, ЗУ2, уч. 200</t>
    </r>
    <r>
      <rPr>
        <sz val="9"/>
        <color rgb="FF000000"/>
        <rFont val="Times New Roman"/>
        <family val="1"/>
        <charset val="204"/>
      </rPr>
      <t xml:space="preserve"> </t>
    </r>
  </si>
  <si>
    <r>
      <t>кв-л Г-1, ул. Магарамкентская, уч. 15А, пом.1</t>
    </r>
    <r>
      <rPr>
        <sz val="9"/>
        <color rgb="FF000000"/>
        <rFont val="Times New Roman"/>
        <family val="1"/>
        <charset val="204"/>
      </rPr>
      <t xml:space="preserve"> </t>
    </r>
  </si>
  <si>
    <r>
      <t>ул. Лаптиева, д.61Б, кв. 74</t>
    </r>
    <r>
      <rPr>
        <sz val="9"/>
        <color rgb="FF000000"/>
        <rFont val="Times New Roman"/>
        <family val="1"/>
        <charset val="204"/>
      </rPr>
      <t xml:space="preserve"> </t>
    </r>
  </si>
  <si>
    <r>
      <t>ул. Малыгина, д.55</t>
    </r>
    <r>
      <rPr>
        <sz val="9"/>
        <color rgb="FF000000"/>
        <rFont val="Times New Roman"/>
        <family val="1"/>
        <charset val="204"/>
      </rPr>
      <t xml:space="preserve"> </t>
    </r>
  </si>
  <si>
    <r>
      <t>ул. Даниялова, д.101, пом.15</t>
    </r>
    <r>
      <rPr>
        <sz val="9"/>
        <color rgb="FF000000"/>
        <rFont val="Times New Roman"/>
        <family val="1"/>
        <charset val="204"/>
      </rPr>
      <t xml:space="preserve"> </t>
    </r>
  </si>
  <si>
    <r>
      <t>ул. Нахимова, уч. 15</t>
    </r>
    <r>
      <rPr>
        <sz val="9"/>
        <color rgb="FF000000"/>
        <rFont val="Times New Roman"/>
        <family val="1"/>
        <charset val="204"/>
      </rPr>
      <t xml:space="preserve"> </t>
    </r>
  </si>
  <si>
    <r>
      <t>ул. Лаптиева, уч. 34</t>
    </r>
    <r>
      <rPr>
        <sz val="9"/>
        <color rgb="FF000000"/>
        <rFont val="Times New Roman"/>
        <family val="1"/>
        <charset val="204"/>
      </rPr>
      <t xml:space="preserve"> </t>
    </r>
  </si>
  <si>
    <r>
      <t>ул. Даниялова, д.91</t>
    </r>
    <r>
      <rPr>
        <sz val="9"/>
        <color rgb="FF000000"/>
        <rFont val="Times New Roman"/>
        <family val="1"/>
        <charset val="204"/>
      </rPr>
      <t xml:space="preserve"> </t>
    </r>
  </si>
  <si>
    <r>
      <t>п. Н. Хушет, МКР3, уч. 131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</si>
</sst>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3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left" wrapText="1"/>
    </xf>
    <xf numFmtId="1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75"/>
  <sheetViews>
    <sheetView tabSelected="1" zoomScaleNormal="100" workbookViewId="0">
      <selection activeCell="J19" sqref="J19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9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23" t="s">
        <v>8</v>
      </c>
      <c r="B1" s="23"/>
      <c r="C1" s="23"/>
      <c r="D1" s="23"/>
      <c r="E1" s="23"/>
      <c r="F1" s="23"/>
      <c r="G1" s="23"/>
      <c r="H1" s="23"/>
    </row>
    <row r="2" spans="1:8" x14ac:dyDescent="0.2">
      <c r="A2" s="24" t="s">
        <v>0</v>
      </c>
      <c r="B2" s="24"/>
      <c r="C2" s="24"/>
      <c r="D2" s="24"/>
      <c r="E2" s="24"/>
      <c r="F2" s="24"/>
      <c r="G2" s="24"/>
      <c r="H2" s="24"/>
    </row>
    <row r="3" spans="1:8" ht="18" x14ac:dyDescent="0.25">
      <c r="A3" s="25" t="s">
        <v>69</v>
      </c>
      <c r="B3" s="25"/>
      <c r="C3" s="25"/>
      <c r="D3" s="25"/>
      <c r="E3" s="25"/>
      <c r="F3" s="25"/>
      <c r="G3" s="25"/>
      <c r="H3" s="25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7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8"/>
      <c r="G6" s="5">
        <v>6</v>
      </c>
      <c r="H6" s="5">
        <v>7</v>
      </c>
    </row>
    <row r="7" spans="1:8" ht="12" x14ac:dyDescent="0.2">
      <c r="A7" s="12" t="s">
        <v>9</v>
      </c>
      <c r="B7" s="12" t="s">
        <v>10</v>
      </c>
      <c r="C7" s="11" t="s">
        <v>17</v>
      </c>
      <c r="D7" s="13">
        <v>8</v>
      </c>
      <c r="E7" s="14">
        <f>3.9/1000000</f>
        <v>3.8999999999999999E-6</v>
      </c>
      <c r="F7" s="15">
        <v>3</v>
      </c>
      <c r="G7" s="14">
        <v>3.9999999999999998E-6</v>
      </c>
      <c r="H7" s="10">
        <v>0</v>
      </c>
    </row>
    <row r="8" spans="1:8" ht="12" x14ac:dyDescent="0.2">
      <c r="A8" s="12" t="s">
        <v>9</v>
      </c>
      <c r="B8" s="12" t="s">
        <v>10</v>
      </c>
      <c r="C8" s="11" t="s">
        <v>18</v>
      </c>
      <c r="D8" s="13">
        <v>8</v>
      </c>
      <c r="E8" s="14">
        <f>5.9/1000000</f>
        <v>5.9000000000000003E-6</v>
      </c>
      <c r="F8" s="15">
        <v>3.9</v>
      </c>
      <c r="G8" s="14">
        <v>6.0000000000000002E-6</v>
      </c>
      <c r="H8" s="10">
        <v>0</v>
      </c>
    </row>
    <row r="9" spans="1:8" ht="12" x14ac:dyDescent="0.2">
      <c r="A9" s="12" t="s">
        <v>11</v>
      </c>
      <c r="B9" s="12" t="s">
        <v>10</v>
      </c>
      <c r="C9" s="11" t="s">
        <v>19</v>
      </c>
      <c r="D9" s="13">
        <v>8</v>
      </c>
      <c r="E9" s="14">
        <v>3.9999999999999998E-6</v>
      </c>
      <c r="F9" s="15">
        <v>3.9</v>
      </c>
      <c r="G9" s="14">
        <v>3.9999999999999998E-6</v>
      </c>
      <c r="H9" s="10">
        <v>0</v>
      </c>
    </row>
    <row r="10" spans="1:8" ht="12" x14ac:dyDescent="0.2">
      <c r="A10" s="12" t="s">
        <v>11</v>
      </c>
      <c r="B10" s="12" t="s">
        <v>10</v>
      </c>
      <c r="C10" s="11" t="s">
        <v>20</v>
      </c>
      <c r="D10" s="13">
        <v>8</v>
      </c>
      <c r="E10" s="14">
        <v>3.9999999999999998E-6</v>
      </c>
      <c r="F10" s="15">
        <v>3.9</v>
      </c>
      <c r="G10" s="14">
        <v>3.9999999999999998E-6</v>
      </c>
      <c r="H10" s="10">
        <v>0</v>
      </c>
    </row>
    <row r="11" spans="1:8" ht="12" x14ac:dyDescent="0.2">
      <c r="A11" s="12" t="s">
        <v>11</v>
      </c>
      <c r="B11" s="12" t="s">
        <v>10</v>
      </c>
      <c r="C11" s="11" t="s">
        <v>21</v>
      </c>
      <c r="D11" s="13">
        <v>8</v>
      </c>
      <c r="E11" s="14">
        <f>F11/1000000</f>
        <v>3.8999999999999999E-6</v>
      </c>
      <c r="F11" s="15">
        <v>3.9</v>
      </c>
      <c r="G11" s="14">
        <v>0</v>
      </c>
      <c r="H11" s="10">
        <f>E11-G11</f>
        <v>3.8999999999999999E-6</v>
      </c>
    </row>
    <row r="12" spans="1:8" ht="12" x14ac:dyDescent="0.2">
      <c r="A12" s="12" t="s">
        <v>12</v>
      </c>
      <c r="B12" s="12" t="s">
        <v>10</v>
      </c>
      <c r="C12" s="11" t="s">
        <v>22</v>
      </c>
      <c r="D12" s="13">
        <v>8</v>
      </c>
      <c r="E12" s="14">
        <f t="shared" ref="E12:E68" si="0">F12/1000000</f>
        <v>3.8999999999999999E-6</v>
      </c>
      <c r="F12" s="15">
        <v>3.9</v>
      </c>
      <c r="G12" s="14">
        <v>0</v>
      </c>
      <c r="H12" s="10">
        <f>E12-G12</f>
        <v>3.8999999999999999E-6</v>
      </c>
    </row>
    <row r="13" spans="1:8" ht="12" x14ac:dyDescent="0.2">
      <c r="A13" s="12" t="s">
        <v>12</v>
      </c>
      <c r="B13" s="12" t="s">
        <v>10</v>
      </c>
      <c r="C13" s="11" t="s">
        <v>23</v>
      </c>
      <c r="D13" s="13">
        <v>8</v>
      </c>
      <c r="E13" s="14">
        <f t="shared" si="0"/>
        <v>3.8999999999999999E-6</v>
      </c>
      <c r="F13" s="15">
        <v>3.9</v>
      </c>
      <c r="G13" s="14">
        <v>3.9999999999999998E-6</v>
      </c>
      <c r="H13" s="10">
        <v>0</v>
      </c>
    </row>
    <row r="14" spans="1:8" ht="12" x14ac:dyDescent="0.2">
      <c r="A14" s="12" t="s">
        <v>12</v>
      </c>
      <c r="B14" s="12" t="s">
        <v>10</v>
      </c>
      <c r="C14" s="11" t="s">
        <v>24</v>
      </c>
      <c r="D14" s="13">
        <v>8</v>
      </c>
      <c r="E14" s="14">
        <f t="shared" si="0"/>
        <v>3.8999999999999999E-6</v>
      </c>
      <c r="F14" s="15">
        <v>3.9</v>
      </c>
      <c r="G14" s="14">
        <v>3.9999999999999998E-6</v>
      </c>
      <c r="H14" s="10">
        <v>0</v>
      </c>
    </row>
    <row r="15" spans="1:8" ht="12" x14ac:dyDescent="0.2">
      <c r="A15" s="12" t="s">
        <v>12</v>
      </c>
      <c r="B15" s="12" t="s">
        <v>10</v>
      </c>
      <c r="C15" s="11" t="s">
        <v>25</v>
      </c>
      <c r="D15" s="13">
        <v>8</v>
      </c>
      <c r="E15" s="14">
        <f t="shared" si="0"/>
        <v>3.8999999999999999E-6</v>
      </c>
      <c r="F15" s="15">
        <v>3.9</v>
      </c>
      <c r="G15" s="14">
        <v>0</v>
      </c>
      <c r="H15" s="10">
        <f t="shared" ref="H15:H33" si="1">E15-G15</f>
        <v>3.8999999999999999E-6</v>
      </c>
    </row>
    <row r="16" spans="1:8" ht="12" x14ac:dyDescent="0.2">
      <c r="A16" s="12" t="s">
        <v>12</v>
      </c>
      <c r="B16" s="12" t="s">
        <v>10</v>
      </c>
      <c r="C16" s="11" t="s">
        <v>26</v>
      </c>
      <c r="D16" s="13">
        <v>8</v>
      </c>
      <c r="E16" s="14">
        <f t="shared" si="0"/>
        <v>3.8999999999999999E-6</v>
      </c>
      <c r="F16" s="15">
        <v>3.9</v>
      </c>
      <c r="G16" s="14">
        <v>0</v>
      </c>
      <c r="H16" s="10">
        <f t="shared" si="1"/>
        <v>3.8999999999999999E-6</v>
      </c>
    </row>
    <row r="17" spans="1:8" ht="12" x14ac:dyDescent="0.2">
      <c r="A17" s="12" t="s">
        <v>12</v>
      </c>
      <c r="B17" s="12" t="s">
        <v>10</v>
      </c>
      <c r="C17" s="11" t="s">
        <v>27</v>
      </c>
      <c r="D17" s="13">
        <v>8</v>
      </c>
      <c r="E17" s="14">
        <f t="shared" si="0"/>
        <v>3.8999999999999999E-6</v>
      </c>
      <c r="F17" s="15">
        <v>3.9</v>
      </c>
      <c r="G17" s="14">
        <v>0</v>
      </c>
      <c r="H17" s="10">
        <f t="shared" si="1"/>
        <v>3.8999999999999999E-6</v>
      </c>
    </row>
    <row r="18" spans="1:8" ht="12" x14ac:dyDescent="0.2">
      <c r="A18" s="12" t="s">
        <v>12</v>
      </c>
      <c r="B18" s="12" t="s">
        <v>10</v>
      </c>
      <c r="C18" s="11" t="s">
        <v>28</v>
      </c>
      <c r="D18" s="13">
        <v>8</v>
      </c>
      <c r="E18" s="14">
        <f t="shared" si="0"/>
        <v>3.8999999999999999E-6</v>
      </c>
      <c r="F18" s="15">
        <v>3.9</v>
      </c>
      <c r="G18" s="14">
        <v>0</v>
      </c>
      <c r="H18" s="10">
        <f t="shared" si="1"/>
        <v>3.8999999999999999E-6</v>
      </c>
    </row>
    <row r="19" spans="1:8" ht="12" x14ac:dyDescent="0.2">
      <c r="A19" s="12" t="s">
        <v>12</v>
      </c>
      <c r="B19" s="12" t="s">
        <v>10</v>
      </c>
      <c r="C19" s="11" t="s">
        <v>29</v>
      </c>
      <c r="D19" s="13">
        <v>8</v>
      </c>
      <c r="E19" s="14">
        <f t="shared" si="0"/>
        <v>3.8999999999999999E-6</v>
      </c>
      <c r="F19" s="15">
        <v>3.9</v>
      </c>
      <c r="G19" s="14">
        <v>0</v>
      </c>
      <c r="H19" s="10">
        <f t="shared" si="1"/>
        <v>3.8999999999999999E-6</v>
      </c>
    </row>
    <row r="20" spans="1:8" ht="12" x14ac:dyDescent="0.2">
      <c r="A20" s="12" t="s">
        <v>12</v>
      </c>
      <c r="B20" s="12" t="s">
        <v>10</v>
      </c>
      <c r="C20" s="11" t="s">
        <v>30</v>
      </c>
      <c r="D20" s="13">
        <v>8</v>
      </c>
      <c r="E20" s="14">
        <f t="shared" si="0"/>
        <v>3.8999999999999999E-6</v>
      </c>
      <c r="F20" s="15">
        <v>3.9</v>
      </c>
      <c r="G20" s="14">
        <v>0</v>
      </c>
      <c r="H20" s="10">
        <f t="shared" si="1"/>
        <v>3.8999999999999999E-6</v>
      </c>
    </row>
    <row r="21" spans="1:8" ht="12" x14ac:dyDescent="0.2">
      <c r="A21" s="12" t="s">
        <v>12</v>
      </c>
      <c r="B21" s="12" t="s">
        <v>10</v>
      </c>
      <c r="C21" s="11" t="s">
        <v>31</v>
      </c>
      <c r="D21" s="13">
        <v>8</v>
      </c>
      <c r="E21" s="14">
        <f t="shared" si="0"/>
        <v>3.8999999999999999E-6</v>
      </c>
      <c r="F21" s="16">
        <v>3.9</v>
      </c>
      <c r="G21" s="14">
        <v>0</v>
      </c>
      <c r="H21" s="10">
        <f t="shared" si="1"/>
        <v>3.8999999999999999E-6</v>
      </c>
    </row>
    <row r="22" spans="1:8" ht="12" x14ac:dyDescent="0.2">
      <c r="A22" s="12" t="s">
        <v>12</v>
      </c>
      <c r="B22" s="12" t="s">
        <v>10</v>
      </c>
      <c r="C22" s="11" t="s">
        <v>32</v>
      </c>
      <c r="D22" s="13">
        <v>8</v>
      </c>
      <c r="E22" s="14">
        <f t="shared" si="0"/>
        <v>3.8999999999999999E-6</v>
      </c>
      <c r="F22" s="15">
        <v>3.9</v>
      </c>
      <c r="G22" s="14">
        <v>0</v>
      </c>
      <c r="H22" s="10">
        <f t="shared" si="1"/>
        <v>3.8999999999999999E-6</v>
      </c>
    </row>
    <row r="23" spans="1:8" ht="12" x14ac:dyDescent="0.2">
      <c r="A23" s="12" t="s">
        <v>12</v>
      </c>
      <c r="B23" s="12" t="s">
        <v>10</v>
      </c>
      <c r="C23" s="11" t="s">
        <v>33</v>
      </c>
      <c r="D23" s="13">
        <v>8</v>
      </c>
      <c r="E23" s="14">
        <f t="shared" si="0"/>
        <v>5.9000000000000003E-6</v>
      </c>
      <c r="F23" s="15">
        <v>5.9</v>
      </c>
      <c r="G23" s="14">
        <v>0</v>
      </c>
      <c r="H23" s="10">
        <f t="shared" si="1"/>
        <v>5.9000000000000003E-6</v>
      </c>
    </row>
    <row r="24" spans="1:8" ht="12" x14ac:dyDescent="0.2">
      <c r="A24" s="12" t="s">
        <v>12</v>
      </c>
      <c r="B24" s="12" t="s">
        <v>10</v>
      </c>
      <c r="C24" s="11" t="s">
        <v>34</v>
      </c>
      <c r="D24" s="13">
        <v>8</v>
      </c>
      <c r="E24" s="14">
        <f t="shared" si="0"/>
        <v>3.8999999999999999E-6</v>
      </c>
      <c r="F24" s="15">
        <v>3.9</v>
      </c>
      <c r="G24" s="14">
        <v>0</v>
      </c>
      <c r="H24" s="10">
        <f t="shared" si="1"/>
        <v>3.8999999999999999E-6</v>
      </c>
    </row>
    <row r="25" spans="1:8" ht="12" x14ac:dyDescent="0.2">
      <c r="A25" s="12" t="s">
        <v>12</v>
      </c>
      <c r="B25" s="12" t="s">
        <v>10</v>
      </c>
      <c r="C25" s="11" t="s">
        <v>35</v>
      </c>
      <c r="D25" s="13">
        <v>8</v>
      </c>
      <c r="E25" s="14">
        <f t="shared" si="0"/>
        <v>3.8999999999999999E-6</v>
      </c>
      <c r="F25" s="15">
        <v>3.9</v>
      </c>
      <c r="G25" s="14">
        <v>0</v>
      </c>
      <c r="H25" s="10">
        <f t="shared" si="1"/>
        <v>3.8999999999999999E-6</v>
      </c>
    </row>
    <row r="26" spans="1:8" ht="12" x14ac:dyDescent="0.2">
      <c r="A26" s="12" t="s">
        <v>12</v>
      </c>
      <c r="B26" s="12" t="s">
        <v>10</v>
      </c>
      <c r="C26" s="11" t="s">
        <v>36</v>
      </c>
      <c r="D26" s="13">
        <v>8</v>
      </c>
      <c r="E26" s="14">
        <f t="shared" si="0"/>
        <v>5.9000000000000003E-6</v>
      </c>
      <c r="F26" s="15">
        <v>5.9</v>
      </c>
      <c r="G26" s="14">
        <v>0</v>
      </c>
      <c r="H26" s="10">
        <f t="shared" si="1"/>
        <v>5.9000000000000003E-6</v>
      </c>
    </row>
    <row r="27" spans="1:8" ht="12" x14ac:dyDescent="0.2">
      <c r="A27" s="12" t="s">
        <v>12</v>
      </c>
      <c r="B27" s="12" t="s">
        <v>10</v>
      </c>
      <c r="C27" s="11" t="s">
        <v>37</v>
      </c>
      <c r="D27" s="13">
        <v>8</v>
      </c>
      <c r="E27" s="14">
        <f t="shared" si="0"/>
        <v>5.0999999999999995E-6</v>
      </c>
      <c r="F27" s="15">
        <v>5.0999999999999996</v>
      </c>
      <c r="G27" s="14">
        <v>0</v>
      </c>
      <c r="H27" s="10">
        <f t="shared" si="1"/>
        <v>5.0999999999999995E-6</v>
      </c>
    </row>
    <row r="28" spans="1:8" ht="12" x14ac:dyDescent="0.2">
      <c r="A28" s="12" t="s">
        <v>12</v>
      </c>
      <c r="B28" s="12" t="s">
        <v>10</v>
      </c>
      <c r="C28" s="11" t="s">
        <v>38</v>
      </c>
      <c r="D28" s="13">
        <v>8</v>
      </c>
      <c r="E28" s="14">
        <f t="shared" si="0"/>
        <v>3.8999999999999999E-6</v>
      </c>
      <c r="F28" s="15">
        <v>3.9</v>
      </c>
      <c r="G28" s="14">
        <v>0</v>
      </c>
      <c r="H28" s="10">
        <f t="shared" si="1"/>
        <v>3.8999999999999999E-6</v>
      </c>
    </row>
    <row r="29" spans="1:8" ht="12" x14ac:dyDescent="0.2">
      <c r="A29" s="12" t="s">
        <v>12</v>
      </c>
      <c r="B29" s="12" t="s">
        <v>10</v>
      </c>
      <c r="C29" s="11" t="s">
        <v>39</v>
      </c>
      <c r="D29" s="13">
        <v>8</v>
      </c>
      <c r="E29" s="14">
        <f t="shared" si="0"/>
        <v>3.8999999999999999E-6</v>
      </c>
      <c r="F29" s="15">
        <v>3.9</v>
      </c>
      <c r="G29" s="14">
        <v>0</v>
      </c>
      <c r="H29" s="10">
        <f t="shared" si="1"/>
        <v>3.8999999999999999E-6</v>
      </c>
    </row>
    <row r="30" spans="1:8" ht="12" x14ac:dyDescent="0.2">
      <c r="A30" s="12" t="s">
        <v>12</v>
      </c>
      <c r="B30" s="12" t="s">
        <v>10</v>
      </c>
      <c r="C30" s="17" t="s">
        <v>40</v>
      </c>
      <c r="D30" s="13">
        <v>8</v>
      </c>
      <c r="E30" s="14">
        <f t="shared" si="0"/>
        <v>7.7999999999999999E-6</v>
      </c>
      <c r="F30" s="18">
        <v>7.8</v>
      </c>
      <c r="G30" s="14">
        <v>0</v>
      </c>
      <c r="H30" s="10">
        <f t="shared" si="1"/>
        <v>7.7999999999999999E-6</v>
      </c>
    </row>
    <row r="31" spans="1:8" ht="12" x14ac:dyDescent="0.2">
      <c r="A31" s="12" t="s">
        <v>12</v>
      </c>
      <c r="B31" s="12" t="s">
        <v>10</v>
      </c>
      <c r="C31" s="11" t="s">
        <v>41</v>
      </c>
      <c r="D31" s="13">
        <v>8</v>
      </c>
      <c r="E31" s="14">
        <f t="shared" si="0"/>
        <v>3.8999999999999999E-6</v>
      </c>
      <c r="F31" s="15">
        <v>3.9</v>
      </c>
      <c r="G31" s="14">
        <v>0</v>
      </c>
      <c r="H31" s="10">
        <f t="shared" si="1"/>
        <v>3.8999999999999999E-6</v>
      </c>
    </row>
    <row r="32" spans="1:8" ht="12" x14ac:dyDescent="0.2">
      <c r="A32" s="12" t="s">
        <v>12</v>
      </c>
      <c r="B32" s="12" t="s">
        <v>10</v>
      </c>
      <c r="C32" s="11" t="s">
        <v>42</v>
      </c>
      <c r="D32" s="13">
        <v>8</v>
      </c>
      <c r="E32" s="14">
        <f t="shared" si="0"/>
        <v>5.9000000000000003E-6</v>
      </c>
      <c r="F32" s="15">
        <v>5.9</v>
      </c>
      <c r="G32" s="14">
        <v>0</v>
      </c>
      <c r="H32" s="10">
        <f t="shared" si="1"/>
        <v>5.9000000000000003E-6</v>
      </c>
    </row>
    <row r="33" spans="1:8" ht="12" x14ac:dyDescent="0.2">
      <c r="A33" s="12" t="s">
        <v>12</v>
      </c>
      <c r="B33" s="12" t="s">
        <v>10</v>
      </c>
      <c r="C33" s="11" t="s">
        <v>43</v>
      </c>
      <c r="D33" s="13">
        <v>8</v>
      </c>
      <c r="E33" s="14">
        <f t="shared" si="0"/>
        <v>3.8999999999999999E-6</v>
      </c>
      <c r="F33" s="16">
        <v>3.9</v>
      </c>
      <c r="G33" s="14">
        <v>0</v>
      </c>
      <c r="H33" s="10">
        <f t="shared" si="1"/>
        <v>3.8999999999999999E-6</v>
      </c>
    </row>
    <row r="34" spans="1:8" ht="12" x14ac:dyDescent="0.2">
      <c r="A34" s="12" t="s">
        <v>12</v>
      </c>
      <c r="B34" s="12" t="s">
        <v>10</v>
      </c>
      <c r="C34" s="11" t="s">
        <v>44</v>
      </c>
      <c r="D34" s="13">
        <v>8</v>
      </c>
      <c r="E34" s="14">
        <f t="shared" si="0"/>
        <v>7.7999999999999999E-6</v>
      </c>
      <c r="F34" s="15">
        <v>7.8</v>
      </c>
      <c r="G34" s="14">
        <f t="shared" ref="G34:G68" si="2">F34/1000000</f>
        <v>7.7999999999999999E-6</v>
      </c>
      <c r="H34" s="10">
        <v>0</v>
      </c>
    </row>
    <row r="35" spans="1:8" ht="12" x14ac:dyDescent="0.2">
      <c r="A35" s="12" t="s">
        <v>12</v>
      </c>
      <c r="B35" s="12" t="s">
        <v>10</v>
      </c>
      <c r="C35" s="11" t="s">
        <v>45</v>
      </c>
      <c r="D35" s="13">
        <v>8</v>
      </c>
      <c r="E35" s="14">
        <f t="shared" si="0"/>
        <v>6.0000000000000002E-6</v>
      </c>
      <c r="F35" s="15">
        <v>6</v>
      </c>
      <c r="G35" s="14">
        <f t="shared" si="2"/>
        <v>6.0000000000000002E-6</v>
      </c>
      <c r="H35" s="10">
        <v>0</v>
      </c>
    </row>
    <row r="36" spans="1:8" ht="12" x14ac:dyDescent="0.2">
      <c r="A36" s="12" t="s">
        <v>12</v>
      </c>
      <c r="B36" s="12" t="s">
        <v>10</v>
      </c>
      <c r="C36" s="11" t="s">
        <v>46</v>
      </c>
      <c r="D36" s="13">
        <v>8</v>
      </c>
      <c r="E36" s="14">
        <f t="shared" si="0"/>
        <v>3.8999999999999999E-6</v>
      </c>
      <c r="F36" s="15">
        <v>3.9</v>
      </c>
      <c r="G36" s="14">
        <f t="shared" si="2"/>
        <v>3.8999999999999999E-6</v>
      </c>
      <c r="H36" s="10">
        <v>0</v>
      </c>
    </row>
    <row r="37" spans="1:8" ht="12" x14ac:dyDescent="0.2">
      <c r="A37" s="12" t="s">
        <v>12</v>
      </c>
      <c r="B37" s="12" t="s">
        <v>10</v>
      </c>
      <c r="C37" s="11" t="s">
        <v>70</v>
      </c>
      <c r="D37" s="13">
        <v>8</v>
      </c>
      <c r="E37" s="14">
        <f t="shared" si="0"/>
        <v>5.9000000000000003E-6</v>
      </c>
      <c r="F37" s="15">
        <v>5.9</v>
      </c>
      <c r="G37" s="14">
        <f t="shared" si="2"/>
        <v>5.9000000000000003E-6</v>
      </c>
      <c r="H37" s="10">
        <v>0</v>
      </c>
    </row>
    <row r="38" spans="1:8" ht="12" x14ac:dyDescent="0.2">
      <c r="A38" s="12" t="s">
        <v>12</v>
      </c>
      <c r="B38" s="12" t="s">
        <v>10</v>
      </c>
      <c r="C38" s="11" t="s">
        <v>47</v>
      </c>
      <c r="D38" s="13">
        <v>8</v>
      </c>
      <c r="E38" s="14">
        <f t="shared" si="0"/>
        <v>3.8999999999999999E-6</v>
      </c>
      <c r="F38" s="15">
        <v>3.9</v>
      </c>
      <c r="G38" s="14">
        <f t="shared" si="2"/>
        <v>3.8999999999999999E-6</v>
      </c>
      <c r="H38" s="10">
        <v>0</v>
      </c>
    </row>
    <row r="39" spans="1:8" ht="12" x14ac:dyDescent="0.2">
      <c r="A39" s="12" t="s">
        <v>12</v>
      </c>
      <c r="B39" s="12" t="s">
        <v>10</v>
      </c>
      <c r="C39" s="11" t="s">
        <v>48</v>
      </c>
      <c r="D39" s="13">
        <v>8</v>
      </c>
      <c r="E39" s="14">
        <f t="shared" si="0"/>
        <v>5.3179200000000001E-4</v>
      </c>
      <c r="F39" s="15">
        <v>531.79200000000003</v>
      </c>
      <c r="G39" s="14">
        <f t="shared" si="2"/>
        <v>5.3179200000000001E-4</v>
      </c>
      <c r="H39" s="10">
        <v>0</v>
      </c>
    </row>
    <row r="40" spans="1:8" ht="12" x14ac:dyDescent="0.2">
      <c r="A40" s="12" t="s">
        <v>12</v>
      </c>
      <c r="B40" s="12" t="s">
        <v>10</v>
      </c>
      <c r="C40" s="11" t="s">
        <v>71</v>
      </c>
      <c r="D40" s="13">
        <v>8</v>
      </c>
      <c r="E40" s="14">
        <f t="shared" si="0"/>
        <v>5.9000000000000003E-6</v>
      </c>
      <c r="F40" s="15">
        <v>5.9</v>
      </c>
      <c r="G40" s="14">
        <f t="shared" si="2"/>
        <v>5.9000000000000003E-6</v>
      </c>
      <c r="H40" s="10">
        <v>0</v>
      </c>
    </row>
    <row r="41" spans="1:8" ht="12" x14ac:dyDescent="0.2">
      <c r="A41" s="12" t="s">
        <v>12</v>
      </c>
      <c r="B41" s="12" t="s">
        <v>10</v>
      </c>
      <c r="C41" s="11" t="s">
        <v>49</v>
      </c>
      <c r="D41" s="13">
        <v>8</v>
      </c>
      <c r="E41" s="14">
        <f t="shared" si="0"/>
        <v>3.8999999999999999E-6</v>
      </c>
      <c r="F41" s="15">
        <v>3.9</v>
      </c>
      <c r="G41" s="14">
        <f t="shared" si="2"/>
        <v>3.8999999999999999E-6</v>
      </c>
      <c r="H41" s="10">
        <v>0</v>
      </c>
    </row>
    <row r="42" spans="1:8" ht="24" x14ac:dyDescent="0.2">
      <c r="A42" s="12" t="s">
        <v>12</v>
      </c>
      <c r="B42" s="12" t="s">
        <v>13</v>
      </c>
      <c r="C42" s="11" t="s">
        <v>50</v>
      </c>
      <c r="D42" s="13">
        <v>3</v>
      </c>
      <c r="E42" s="14">
        <f t="shared" si="0"/>
        <v>2.3199999999999998E-5</v>
      </c>
      <c r="F42" s="15">
        <v>23.2</v>
      </c>
      <c r="G42" s="14">
        <v>0</v>
      </c>
      <c r="H42" s="10">
        <f>E42-G42</f>
        <v>2.3199999999999998E-5</v>
      </c>
    </row>
    <row r="43" spans="1:8" ht="24" x14ac:dyDescent="0.2">
      <c r="A43" s="12" t="s">
        <v>12</v>
      </c>
      <c r="B43" s="12" t="s">
        <v>13</v>
      </c>
      <c r="C43" s="11" t="s">
        <v>51</v>
      </c>
      <c r="D43" s="13">
        <v>3</v>
      </c>
      <c r="E43" s="14">
        <f t="shared" si="0"/>
        <v>2.7E-6</v>
      </c>
      <c r="F43" s="15">
        <v>2.7</v>
      </c>
      <c r="G43" s="14">
        <f t="shared" si="2"/>
        <v>2.7E-6</v>
      </c>
      <c r="H43" s="10">
        <v>0</v>
      </c>
    </row>
    <row r="44" spans="1:8" ht="24" x14ac:dyDescent="0.2">
      <c r="A44" s="12" t="s">
        <v>12</v>
      </c>
      <c r="B44" s="12" t="s">
        <v>13</v>
      </c>
      <c r="C44" s="11" t="s">
        <v>72</v>
      </c>
      <c r="D44" s="13">
        <v>3</v>
      </c>
      <c r="E44" s="14">
        <f t="shared" si="0"/>
        <v>1.683E-4</v>
      </c>
      <c r="F44" s="15">
        <v>168.3</v>
      </c>
      <c r="G44" s="14">
        <f t="shared" si="2"/>
        <v>1.683E-4</v>
      </c>
      <c r="H44" s="10">
        <v>0</v>
      </c>
    </row>
    <row r="45" spans="1:8" ht="12" x14ac:dyDescent="0.2">
      <c r="A45" s="12" t="s">
        <v>14</v>
      </c>
      <c r="B45" s="12" t="s">
        <v>10</v>
      </c>
      <c r="C45" s="11" t="s">
        <v>73</v>
      </c>
      <c r="D45" s="13">
        <v>8</v>
      </c>
      <c r="E45" s="14">
        <f t="shared" si="0"/>
        <v>3.8999999999999999E-6</v>
      </c>
      <c r="F45" s="15">
        <v>3.9</v>
      </c>
      <c r="G45" s="14">
        <v>0</v>
      </c>
      <c r="H45" s="10">
        <f t="shared" ref="H45:H48" si="3">E45-G45</f>
        <v>3.8999999999999999E-6</v>
      </c>
    </row>
    <row r="46" spans="1:8" ht="12" x14ac:dyDescent="0.2">
      <c r="A46" s="12" t="s">
        <v>14</v>
      </c>
      <c r="B46" s="12" t="s">
        <v>10</v>
      </c>
      <c r="C46" s="11" t="s">
        <v>74</v>
      </c>
      <c r="D46" s="13">
        <v>8</v>
      </c>
      <c r="E46" s="14">
        <f t="shared" si="0"/>
        <v>3.8999999999999999E-6</v>
      </c>
      <c r="F46" s="15">
        <v>3.9</v>
      </c>
      <c r="G46" s="14">
        <v>0</v>
      </c>
      <c r="H46" s="10">
        <f t="shared" si="3"/>
        <v>3.8999999999999999E-6</v>
      </c>
    </row>
    <row r="47" spans="1:8" ht="12" x14ac:dyDescent="0.2">
      <c r="A47" s="12" t="s">
        <v>14</v>
      </c>
      <c r="B47" s="12" t="s">
        <v>10</v>
      </c>
      <c r="C47" s="11" t="s">
        <v>75</v>
      </c>
      <c r="D47" s="13">
        <v>8</v>
      </c>
      <c r="E47" s="14">
        <f t="shared" si="0"/>
        <v>3.8999999999999999E-6</v>
      </c>
      <c r="F47" s="15">
        <v>3.9</v>
      </c>
      <c r="G47" s="14">
        <v>0</v>
      </c>
      <c r="H47" s="10">
        <f t="shared" si="3"/>
        <v>3.8999999999999999E-6</v>
      </c>
    </row>
    <row r="48" spans="1:8" ht="12" x14ac:dyDescent="0.2">
      <c r="A48" s="12" t="s">
        <v>14</v>
      </c>
      <c r="B48" s="12" t="s">
        <v>10</v>
      </c>
      <c r="C48" s="11" t="s">
        <v>76</v>
      </c>
      <c r="D48" s="13">
        <v>8</v>
      </c>
      <c r="E48" s="14">
        <f t="shared" si="0"/>
        <v>3.8999999999999999E-6</v>
      </c>
      <c r="F48" s="15">
        <v>3.9</v>
      </c>
      <c r="G48" s="14">
        <v>0</v>
      </c>
      <c r="H48" s="10">
        <f t="shared" si="3"/>
        <v>3.8999999999999999E-6</v>
      </c>
    </row>
    <row r="49" spans="1:8" ht="12" x14ac:dyDescent="0.2">
      <c r="A49" s="12" t="s">
        <v>14</v>
      </c>
      <c r="B49" s="12" t="s">
        <v>10</v>
      </c>
      <c r="C49" s="11" t="s">
        <v>77</v>
      </c>
      <c r="D49" s="13">
        <v>8</v>
      </c>
      <c r="E49" s="14">
        <f t="shared" si="0"/>
        <v>3.8999999999999999E-6</v>
      </c>
      <c r="F49" s="15">
        <v>3.9</v>
      </c>
      <c r="G49" s="14">
        <f t="shared" si="2"/>
        <v>3.8999999999999999E-6</v>
      </c>
      <c r="H49" s="10">
        <v>0</v>
      </c>
    </row>
    <row r="50" spans="1:8" ht="12" x14ac:dyDescent="0.2">
      <c r="A50" s="12" t="s">
        <v>14</v>
      </c>
      <c r="B50" s="12" t="s">
        <v>10</v>
      </c>
      <c r="C50" s="11" t="s">
        <v>52</v>
      </c>
      <c r="D50" s="13">
        <v>8</v>
      </c>
      <c r="E50" s="14">
        <f t="shared" si="0"/>
        <v>3.8999999999999999E-6</v>
      </c>
      <c r="F50" s="15">
        <v>3.9</v>
      </c>
      <c r="G50" s="14">
        <v>0</v>
      </c>
      <c r="H50" s="10">
        <f t="shared" ref="H50:H51" si="4">E50-G50</f>
        <v>3.8999999999999999E-6</v>
      </c>
    </row>
    <row r="51" spans="1:8" ht="12" x14ac:dyDescent="0.2">
      <c r="A51" s="12" t="s">
        <v>14</v>
      </c>
      <c r="B51" s="12" t="s">
        <v>10</v>
      </c>
      <c r="C51" s="11" t="s">
        <v>78</v>
      </c>
      <c r="D51" s="13">
        <v>8</v>
      </c>
      <c r="E51" s="14">
        <f t="shared" si="0"/>
        <v>3.8999999999999999E-6</v>
      </c>
      <c r="F51" s="15">
        <v>3.9</v>
      </c>
      <c r="G51" s="14">
        <v>0</v>
      </c>
      <c r="H51" s="10">
        <f t="shared" si="4"/>
        <v>3.8999999999999999E-6</v>
      </c>
    </row>
    <row r="52" spans="1:8" ht="12" x14ac:dyDescent="0.2">
      <c r="A52" s="12" t="s">
        <v>14</v>
      </c>
      <c r="B52" s="12" t="s">
        <v>10</v>
      </c>
      <c r="C52" s="11" t="s">
        <v>53</v>
      </c>
      <c r="D52" s="13">
        <v>8</v>
      </c>
      <c r="E52" s="14">
        <f t="shared" si="0"/>
        <v>3.8999999999999999E-6</v>
      </c>
      <c r="F52" s="15">
        <v>3.9</v>
      </c>
      <c r="G52" s="14">
        <f t="shared" si="2"/>
        <v>3.8999999999999999E-6</v>
      </c>
      <c r="H52" s="10">
        <v>0</v>
      </c>
    </row>
    <row r="53" spans="1:8" ht="12" x14ac:dyDescent="0.2">
      <c r="A53" s="12" t="s">
        <v>14</v>
      </c>
      <c r="B53" s="12" t="s">
        <v>10</v>
      </c>
      <c r="C53" s="11" t="s">
        <v>54</v>
      </c>
      <c r="D53" s="13">
        <v>8</v>
      </c>
      <c r="E53" s="14">
        <f t="shared" si="0"/>
        <v>3.8999999999999999E-6</v>
      </c>
      <c r="F53" s="15">
        <v>3.9</v>
      </c>
      <c r="G53" s="14">
        <f t="shared" si="2"/>
        <v>3.8999999999999999E-6</v>
      </c>
      <c r="H53" s="10">
        <v>0</v>
      </c>
    </row>
    <row r="54" spans="1:8" ht="12" x14ac:dyDescent="0.2">
      <c r="A54" s="12" t="s">
        <v>56</v>
      </c>
      <c r="B54" s="12" t="s">
        <v>10</v>
      </c>
      <c r="C54" s="11" t="s">
        <v>55</v>
      </c>
      <c r="D54" s="13">
        <v>8</v>
      </c>
      <c r="E54" s="14">
        <f t="shared" si="0"/>
        <v>5.9000000000000003E-6</v>
      </c>
      <c r="F54" s="15">
        <v>5.9</v>
      </c>
      <c r="G54" s="14">
        <f t="shared" si="2"/>
        <v>5.9000000000000003E-6</v>
      </c>
      <c r="H54" s="10">
        <v>0</v>
      </c>
    </row>
    <row r="55" spans="1:8" ht="24" x14ac:dyDescent="0.2">
      <c r="A55" s="12" t="s">
        <v>15</v>
      </c>
      <c r="B55" s="12" t="s">
        <v>13</v>
      </c>
      <c r="C55" s="11" t="s">
        <v>57</v>
      </c>
      <c r="D55" s="13">
        <v>3</v>
      </c>
      <c r="E55" s="14">
        <f t="shared" si="0"/>
        <v>1.3019999999999999E-5</v>
      </c>
      <c r="F55" s="15">
        <v>13.02</v>
      </c>
      <c r="G55" s="14">
        <v>0</v>
      </c>
      <c r="H55" s="10">
        <f>E55-G55</f>
        <v>1.3019999999999999E-5</v>
      </c>
    </row>
    <row r="56" spans="1:8" ht="24" x14ac:dyDescent="0.2">
      <c r="A56" s="12" t="s">
        <v>15</v>
      </c>
      <c r="B56" s="12" t="s">
        <v>13</v>
      </c>
      <c r="C56" s="11" t="s">
        <v>58</v>
      </c>
      <c r="D56" s="13">
        <v>3</v>
      </c>
      <c r="E56" s="14">
        <f t="shared" si="0"/>
        <v>5.4400000000000004E-6</v>
      </c>
      <c r="F56" s="15">
        <v>5.44</v>
      </c>
      <c r="G56" s="14">
        <f t="shared" si="2"/>
        <v>5.4400000000000004E-6</v>
      </c>
      <c r="H56" s="10">
        <v>0</v>
      </c>
    </row>
    <row r="57" spans="1:8" ht="24" x14ac:dyDescent="0.2">
      <c r="A57" s="12" t="s">
        <v>15</v>
      </c>
      <c r="B57" s="12" t="s">
        <v>13</v>
      </c>
      <c r="C57" s="11" t="s">
        <v>59</v>
      </c>
      <c r="D57" s="13">
        <v>3</v>
      </c>
      <c r="E57" s="14">
        <f t="shared" si="0"/>
        <v>3.8999999999999999E-6</v>
      </c>
      <c r="F57" s="15">
        <v>3.9</v>
      </c>
      <c r="G57" s="14">
        <f t="shared" si="2"/>
        <v>3.8999999999999999E-6</v>
      </c>
      <c r="H57" s="10">
        <v>0</v>
      </c>
    </row>
    <row r="58" spans="1:8" ht="24" x14ac:dyDescent="0.2">
      <c r="A58" s="12" t="s">
        <v>15</v>
      </c>
      <c r="B58" s="12" t="s">
        <v>13</v>
      </c>
      <c r="C58" s="11" t="s">
        <v>79</v>
      </c>
      <c r="D58" s="13">
        <v>3</v>
      </c>
      <c r="E58" s="14">
        <f t="shared" si="0"/>
        <v>3.8800000000000001E-6</v>
      </c>
      <c r="F58" s="15">
        <v>3.88</v>
      </c>
      <c r="G58" s="14">
        <v>0</v>
      </c>
      <c r="H58" s="10">
        <f>E58-G58</f>
        <v>3.8800000000000001E-6</v>
      </c>
    </row>
    <row r="59" spans="1:8" ht="24" x14ac:dyDescent="0.2">
      <c r="A59" s="12" t="s">
        <v>15</v>
      </c>
      <c r="B59" s="12" t="s">
        <v>13</v>
      </c>
      <c r="C59" s="11" t="s">
        <v>80</v>
      </c>
      <c r="D59" s="13">
        <v>3</v>
      </c>
      <c r="E59" s="14">
        <f t="shared" si="0"/>
        <v>2.7700000000000002E-6</v>
      </c>
      <c r="F59" s="15">
        <v>2.77</v>
      </c>
      <c r="G59" s="14">
        <f t="shared" si="2"/>
        <v>2.7700000000000002E-6</v>
      </c>
      <c r="H59" s="10">
        <v>0</v>
      </c>
    </row>
    <row r="60" spans="1:8" ht="24" x14ac:dyDescent="0.2">
      <c r="A60" s="12" t="s">
        <v>15</v>
      </c>
      <c r="B60" s="12" t="s">
        <v>13</v>
      </c>
      <c r="C60" s="11" t="s">
        <v>81</v>
      </c>
      <c r="D60" s="13">
        <v>3</v>
      </c>
      <c r="E60" s="14">
        <f t="shared" si="0"/>
        <v>6.4999999999999996E-6</v>
      </c>
      <c r="F60" s="15">
        <v>6.5</v>
      </c>
      <c r="G60" s="14">
        <v>0</v>
      </c>
      <c r="H60" s="10">
        <f t="shared" ref="H60:H64" si="5">E60-G60</f>
        <v>6.4999999999999996E-6</v>
      </c>
    </row>
    <row r="61" spans="1:8" ht="24" x14ac:dyDescent="0.2">
      <c r="A61" s="12" t="s">
        <v>15</v>
      </c>
      <c r="B61" s="12" t="s">
        <v>13</v>
      </c>
      <c r="C61" s="11" t="s">
        <v>60</v>
      </c>
      <c r="D61" s="13">
        <v>3</v>
      </c>
      <c r="E61" s="14">
        <f t="shared" si="0"/>
        <v>3.9180000000000001E-5</v>
      </c>
      <c r="F61" s="15">
        <v>39.18</v>
      </c>
      <c r="G61" s="14">
        <v>0</v>
      </c>
      <c r="H61" s="10">
        <f t="shared" si="5"/>
        <v>3.9180000000000001E-5</v>
      </c>
    </row>
    <row r="62" spans="1:8" ht="24" x14ac:dyDescent="0.2">
      <c r="A62" s="12" t="s">
        <v>15</v>
      </c>
      <c r="B62" s="12" t="s">
        <v>13</v>
      </c>
      <c r="C62" s="11" t="s">
        <v>82</v>
      </c>
      <c r="D62" s="13">
        <v>3</v>
      </c>
      <c r="E62" s="14">
        <f t="shared" si="0"/>
        <v>2.7E-6</v>
      </c>
      <c r="F62" s="15">
        <v>2.7</v>
      </c>
      <c r="G62" s="14">
        <v>0</v>
      </c>
      <c r="H62" s="10">
        <f t="shared" si="5"/>
        <v>2.7E-6</v>
      </c>
    </row>
    <row r="63" spans="1:8" ht="12" x14ac:dyDescent="0.2">
      <c r="A63" s="12" t="s">
        <v>15</v>
      </c>
      <c r="B63" s="12" t="s">
        <v>10</v>
      </c>
      <c r="C63" s="11" t="s">
        <v>83</v>
      </c>
      <c r="D63" s="13">
        <v>8</v>
      </c>
      <c r="E63" s="14">
        <f t="shared" si="0"/>
        <v>3.1267000000000003E-4</v>
      </c>
      <c r="F63" s="15">
        <v>312.67</v>
      </c>
      <c r="G63" s="14">
        <v>0</v>
      </c>
      <c r="H63" s="10">
        <f t="shared" si="5"/>
        <v>3.1267000000000003E-4</v>
      </c>
    </row>
    <row r="64" spans="1:8" ht="12" x14ac:dyDescent="0.2">
      <c r="A64" s="12" t="s">
        <v>15</v>
      </c>
      <c r="B64" s="12" t="s">
        <v>10</v>
      </c>
      <c r="C64" s="11" t="s">
        <v>84</v>
      </c>
      <c r="D64" s="13">
        <v>8</v>
      </c>
      <c r="E64" s="14">
        <f t="shared" si="0"/>
        <v>2.3590000000000001E-4</v>
      </c>
      <c r="F64" s="15">
        <v>235.9</v>
      </c>
      <c r="G64" s="14">
        <v>0</v>
      </c>
      <c r="H64" s="10">
        <f t="shared" si="5"/>
        <v>2.3590000000000001E-4</v>
      </c>
    </row>
    <row r="65" spans="1:8" ht="12" x14ac:dyDescent="0.2">
      <c r="A65" s="12" t="s">
        <v>15</v>
      </c>
      <c r="B65" s="12" t="s">
        <v>10</v>
      </c>
      <c r="C65" s="11" t="s">
        <v>85</v>
      </c>
      <c r="D65" s="13">
        <v>8</v>
      </c>
      <c r="E65" s="14">
        <f t="shared" si="0"/>
        <v>1.2917999999999998E-3</v>
      </c>
      <c r="F65" s="15">
        <v>1291.8</v>
      </c>
      <c r="G65" s="14">
        <f t="shared" si="2"/>
        <v>1.2917999999999998E-3</v>
      </c>
      <c r="H65" s="10">
        <v>0</v>
      </c>
    </row>
    <row r="66" spans="1:8" ht="12" x14ac:dyDescent="0.2">
      <c r="A66" s="12" t="s">
        <v>15</v>
      </c>
      <c r="B66" s="12" t="s">
        <v>10</v>
      </c>
      <c r="C66" s="11" t="s">
        <v>86</v>
      </c>
      <c r="D66" s="13">
        <v>8</v>
      </c>
      <c r="E66" s="14">
        <f t="shared" si="0"/>
        <v>4.9640000000000003E-4</v>
      </c>
      <c r="F66" s="15">
        <v>496.4</v>
      </c>
      <c r="G66" s="14">
        <v>0</v>
      </c>
      <c r="H66" s="10">
        <f>E66-G66</f>
        <v>4.9640000000000003E-4</v>
      </c>
    </row>
    <row r="67" spans="1:8" ht="12" x14ac:dyDescent="0.2">
      <c r="A67" s="12" t="s">
        <v>15</v>
      </c>
      <c r="B67" s="12" t="s">
        <v>10</v>
      </c>
      <c r="C67" s="11" t="s">
        <v>61</v>
      </c>
      <c r="D67" s="13">
        <v>8</v>
      </c>
      <c r="E67" s="14">
        <f t="shared" si="0"/>
        <v>5.9000000000000003E-6</v>
      </c>
      <c r="F67" s="15">
        <v>5.9</v>
      </c>
      <c r="G67" s="14">
        <f t="shared" si="2"/>
        <v>5.9000000000000003E-6</v>
      </c>
      <c r="H67" s="10">
        <v>0</v>
      </c>
    </row>
    <row r="68" spans="1:8" ht="12" x14ac:dyDescent="0.2">
      <c r="A68" s="12" t="s">
        <v>15</v>
      </c>
      <c r="B68" s="12" t="s">
        <v>10</v>
      </c>
      <c r="C68" s="11" t="s">
        <v>62</v>
      </c>
      <c r="D68" s="13">
        <v>8</v>
      </c>
      <c r="E68" s="14">
        <f t="shared" si="0"/>
        <v>3.8999999999999999E-6</v>
      </c>
      <c r="F68" s="15">
        <v>3.9</v>
      </c>
      <c r="G68" s="14">
        <f t="shared" si="2"/>
        <v>3.8999999999999999E-6</v>
      </c>
      <c r="H68" s="10">
        <v>0</v>
      </c>
    </row>
    <row r="69" spans="1:8" ht="12" x14ac:dyDescent="0.2">
      <c r="A69" s="12" t="s">
        <v>15</v>
      </c>
      <c r="B69" s="12" t="s">
        <v>10</v>
      </c>
      <c r="C69" s="11" t="s">
        <v>63</v>
      </c>
      <c r="D69" s="13">
        <v>8</v>
      </c>
      <c r="E69" s="14">
        <f t="shared" ref="E69:E74" si="6">F69/1000000</f>
        <v>3.8999999999999999E-6</v>
      </c>
      <c r="F69" s="15">
        <v>3.9</v>
      </c>
      <c r="G69" s="14">
        <f t="shared" ref="G69:G74" si="7">F69/1000000</f>
        <v>3.8999999999999999E-6</v>
      </c>
      <c r="H69" s="10">
        <v>0</v>
      </c>
    </row>
    <row r="70" spans="1:8" ht="12" x14ac:dyDescent="0.2">
      <c r="A70" s="12" t="s">
        <v>15</v>
      </c>
      <c r="B70" s="12" t="s">
        <v>10</v>
      </c>
      <c r="C70" s="11" t="s">
        <v>64</v>
      </c>
      <c r="D70" s="13">
        <v>8</v>
      </c>
      <c r="E70" s="14">
        <f t="shared" si="6"/>
        <v>2.7E-6</v>
      </c>
      <c r="F70" s="15">
        <v>2.7</v>
      </c>
      <c r="G70" s="14">
        <f t="shared" si="7"/>
        <v>2.7E-6</v>
      </c>
      <c r="H70" s="10">
        <v>0</v>
      </c>
    </row>
    <row r="71" spans="1:8" ht="12" x14ac:dyDescent="0.2">
      <c r="A71" s="12" t="s">
        <v>15</v>
      </c>
      <c r="B71" s="12" t="s">
        <v>10</v>
      </c>
      <c r="C71" s="11" t="s">
        <v>65</v>
      </c>
      <c r="D71" s="13">
        <v>8</v>
      </c>
      <c r="E71" s="14">
        <f t="shared" si="6"/>
        <v>3.8999999999999999E-6</v>
      </c>
      <c r="F71" s="15">
        <v>3.9</v>
      </c>
      <c r="G71" s="14">
        <f t="shared" si="7"/>
        <v>3.8999999999999999E-6</v>
      </c>
      <c r="H71" s="10">
        <v>0</v>
      </c>
    </row>
    <row r="72" spans="1:8" ht="12" x14ac:dyDescent="0.2">
      <c r="A72" s="12" t="s">
        <v>15</v>
      </c>
      <c r="B72" s="12" t="s">
        <v>10</v>
      </c>
      <c r="C72" s="11" t="s">
        <v>66</v>
      </c>
      <c r="D72" s="13">
        <v>8</v>
      </c>
      <c r="E72" s="14">
        <f t="shared" si="6"/>
        <v>5.9000000000000003E-6</v>
      </c>
      <c r="F72" s="15">
        <v>5.9</v>
      </c>
      <c r="G72" s="14">
        <f t="shared" si="7"/>
        <v>5.9000000000000003E-6</v>
      </c>
      <c r="H72" s="10">
        <v>0</v>
      </c>
    </row>
    <row r="73" spans="1:8" ht="12" x14ac:dyDescent="0.2">
      <c r="A73" s="12" t="s">
        <v>15</v>
      </c>
      <c r="B73" s="12" t="s">
        <v>10</v>
      </c>
      <c r="C73" s="11" t="s">
        <v>67</v>
      </c>
      <c r="D73" s="13">
        <v>8</v>
      </c>
      <c r="E73" s="14">
        <f t="shared" si="6"/>
        <v>3.8999999999999999E-6</v>
      </c>
      <c r="F73" s="15">
        <v>3.9</v>
      </c>
      <c r="G73" s="14">
        <f t="shared" si="7"/>
        <v>3.8999999999999999E-6</v>
      </c>
      <c r="H73" s="10">
        <v>0</v>
      </c>
    </row>
    <row r="74" spans="1:8" ht="12" x14ac:dyDescent="0.2">
      <c r="A74" s="12" t="s">
        <v>15</v>
      </c>
      <c r="B74" s="12" t="s">
        <v>10</v>
      </c>
      <c r="C74" s="11" t="s">
        <v>68</v>
      </c>
      <c r="D74" s="13">
        <v>8</v>
      </c>
      <c r="E74" s="14">
        <f t="shared" si="6"/>
        <v>3.8999999999999999E-6</v>
      </c>
      <c r="F74" s="15">
        <v>3.9</v>
      </c>
      <c r="G74" s="14">
        <f t="shared" si="7"/>
        <v>3.8999999999999999E-6</v>
      </c>
      <c r="H74" s="10">
        <v>0</v>
      </c>
    </row>
    <row r="75" spans="1:8" ht="12" x14ac:dyDescent="0.2">
      <c r="A75" s="6"/>
      <c r="B75" s="6"/>
      <c r="C75" s="19" t="s">
        <v>16</v>
      </c>
      <c r="D75" s="20"/>
      <c r="E75" s="21">
        <f>SUM(E7:E74)</f>
        <v>3.3710519999999998E-3</v>
      </c>
      <c r="F75" s="22"/>
      <c r="G75" s="21">
        <f>SUM(G7:G74)</f>
        <v>2.1216019999999993E-3</v>
      </c>
      <c r="H75" s="10">
        <f>SUM(H7:H74)</f>
        <v>1.24985E-3</v>
      </c>
    </row>
  </sheetData>
  <autoFilter ref="G1:G75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2024-07-29T06:51:57Z</dcterms:modified>
</cp:coreProperties>
</file>