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Раскрытие информации для ФАС 2019-2023 гг\ПТО исправленное\Информация по ФАС  план и факт (исправленное)\П4 Ф6\"/>
    </mc:Choice>
  </mc:AlternateContent>
  <bookViews>
    <workbookView xWindow="0" yWindow="0" windowWidth="13095" windowHeight="10665" tabRatio="0"/>
  </bookViews>
  <sheets>
    <sheet name="TDSheet" sheetId="1" r:id="rId1"/>
  </sheets>
  <definedNames>
    <definedName name="_xlnm._FilterDatabase" localSheetId="0" hidden="1">TDSheet!$B$1:$B$148</definedName>
  </definedNames>
  <calcPr calcId="152511"/>
</workbook>
</file>

<file path=xl/calcChain.xml><?xml version="1.0" encoding="utf-8"?>
<calcChain xmlns="http://schemas.openxmlformats.org/spreadsheetml/2006/main">
  <c r="H149" i="1" l="1"/>
  <c r="G149" i="1"/>
  <c r="E14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8" i="1"/>
  <c r="H9" i="1"/>
  <c r="H7" i="1"/>
  <c r="G9" i="1"/>
  <c r="G10" i="1"/>
  <c r="G11" i="1"/>
  <c r="G12" i="1"/>
  <c r="G13" i="1"/>
  <c r="G15" i="1"/>
  <c r="G16" i="1"/>
  <c r="G17" i="1"/>
  <c r="G18" i="1"/>
  <c r="G20" i="1"/>
  <c r="G21" i="1"/>
  <c r="G22" i="1"/>
  <c r="G23" i="1"/>
  <c r="G25" i="1"/>
  <c r="G26" i="1"/>
  <c r="G27" i="1"/>
  <c r="G29" i="1"/>
  <c r="G30" i="1"/>
  <c r="G31" i="1"/>
  <c r="G32" i="1"/>
  <c r="G33" i="1"/>
  <c r="G34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5" i="1"/>
  <c r="G56" i="1"/>
  <c r="G57" i="1"/>
  <c r="G58" i="1"/>
  <c r="G59" i="1"/>
  <c r="G60" i="1"/>
  <c r="G61" i="1"/>
  <c r="G62" i="1"/>
  <c r="G64" i="1"/>
  <c r="G65" i="1"/>
  <c r="G66" i="1"/>
  <c r="G68" i="1"/>
  <c r="G69" i="1"/>
  <c r="G70" i="1"/>
  <c r="G71" i="1"/>
  <c r="G72" i="1"/>
  <c r="G73" i="1"/>
  <c r="G74" i="1"/>
  <c r="G75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9" i="1"/>
  <c r="G130" i="1"/>
  <c r="G131" i="1"/>
  <c r="G132" i="1"/>
  <c r="G133" i="1"/>
  <c r="G134" i="1"/>
  <c r="G135" i="1"/>
  <c r="G136" i="1"/>
  <c r="G138" i="1"/>
  <c r="G139" i="1"/>
  <c r="G140" i="1"/>
  <c r="G141" i="1"/>
  <c r="G143" i="1"/>
  <c r="G144" i="1"/>
  <c r="G145" i="1"/>
  <c r="G147" i="1"/>
  <c r="G148" i="1"/>
  <c r="G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</calcChain>
</file>

<file path=xl/sharedStrings.xml><?xml version="1.0" encoding="utf-8"?>
<sst xmlns="http://schemas.openxmlformats.org/spreadsheetml/2006/main" count="437" uniqueCount="161">
  <si>
    <t>(наименование субъекта естественной монополии)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</si>
  <si>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</si>
  <si>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</si>
  <si>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</si>
  <si>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</si>
  <si>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м3</t>
  </si>
  <si>
    <t>Объемы газа в соответствии с удовлетворенными заявками, млн. куб. м3</t>
  </si>
  <si>
    <t>Свободная мощность газораспределительной сети, млн. куб.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</si>
  <si>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Махачкала"</t>
  </si>
  <si>
    <t>Северная</t>
  </si>
  <si>
    <t>Южная</t>
  </si>
  <si>
    <t>мкд</t>
  </si>
  <si>
    <t>коммерческий объект</t>
  </si>
  <si>
    <t>южная</t>
  </si>
  <si>
    <t>северная</t>
  </si>
  <si>
    <t>шамхал</t>
  </si>
  <si>
    <t>ленинкент</t>
  </si>
  <si>
    <t>агачаул</t>
  </si>
  <si>
    <t xml:space="preserve">п. Ленинкент </t>
  </si>
  <si>
    <t xml:space="preserve">п. Н. Хушет, ЗУ2 </t>
  </si>
  <si>
    <t xml:space="preserve">жилой дом </t>
  </si>
  <si>
    <t>мечеть</t>
  </si>
  <si>
    <t>за ноябрь 2024 года (факт)</t>
  </si>
  <si>
    <t>больница</t>
  </si>
  <si>
    <t xml:space="preserve">ул. А. Алиева, д.50 </t>
  </si>
  <si>
    <t xml:space="preserve">МКР «Кислородная станция», блок 2 </t>
  </si>
  <si>
    <t xml:space="preserve">ул. Ярагского, д.88 Б, ЗУ/3 </t>
  </si>
  <si>
    <t xml:space="preserve">пр. Гамидова, д.18М </t>
  </si>
  <si>
    <t xml:space="preserve">ул. Аскерханова, д.3 </t>
  </si>
  <si>
    <t xml:space="preserve">ул. Азизова, 92Д </t>
  </si>
  <si>
    <t xml:space="preserve">кв-л «Ак-гель», ул. Акгельная 2-я, уч. 57 </t>
  </si>
  <si>
    <t xml:space="preserve">МКР «ДОСААФ», уч. 315 </t>
  </si>
  <si>
    <t>ул. А. Исмаилова, д.40/1</t>
  </si>
  <si>
    <t xml:space="preserve">п. Семендер, МКР4, уч. 113 </t>
  </si>
  <si>
    <t xml:space="preserve">п. Богатыревка, ул. Степная, д.20 </t>
  </si>
  <si>
    <t xml:space="preserve">п. Семендер, ул. Т.Булача, д.6А </t>
  </si>
  <si>
    <t xml:space="preserve">п. Красноармейск, уч. 0 </t>
  </si>
  <si>
    <t xml:space="preserve">МКР «ДОСААФ», ул. Перелетная, д.94 </t>
  </si>
  <si>
    <t xml:space="preserve">с/т «УОХ ДСХИ», уч. 99 </t>
  </si>
  <si>
    <t xml:space="preserve">МКР «Ак-Гель», уч. 409 </t>
  </si>
  <si>
    <t xml:space="preserve">Северная промзона </t>
  </si>
  <si>
    <t xml:space="preserve">ул. Юсупова, уч. 51, в черте ул. Гамидова и И. Казака, уч. Б/1, ЗУ4/ЗУ1, ЗУ1 </t>
  </si>
  <si>
    <t xml:space="preserve">МКР «Кислородная станция», блок 1 </t>
  </si>
  <si>
    <t>ул. И. Казака, (в районе 1000 мелочей</t>
  </si>
  <si>
    <t>МКР Ватан, ул. Орлова, 89</t>
  </si>
  <si>
    <t>пр. А. Султана, д.15, КН 05:40:000091:5344</t>
  </si>
  <si>
    <t>п. Красноармейское и п. Семендер,       ул. Новолакская</t>
  </si>
  <si>
    <t>пр. И. Шамиля, д.7А</t>
  </si>
  <si>
    <t xml:space="preserve">п. Красноармейское </t>
  </si>
  <si>
    <t xml:space="preserve">с. Коркмаскала, КФХ «Сабанчы-Тюз»,уч.18 </t>
  </si>
  <si>
    <t>Кумторкалинском районе, с. Коркмаскала, КФХ «Сабанчы-Тюз»,уч.16</t>
  </si>
  <si>
    <t>Кумторкалинском районе, с. Коркмаскала, КФХ «Сабанчы-Тюз»,уч.15</t>
  </si>
  <si>
    <t>Кумторкалинском районе, с. Коркмаскала, КФХ «Сабанчы-Тюз»,уч.13</t>
  </si>
  <si>
    <t>Кумторкалинском районе, с. Коркмаскала, КФХ «Сабанчы-Тюз»,уч.11</t>
  </si>
  <si>
    <t>Кумторкалинском районе, с. Коркмаскала, КФХ «Сабанчы-Тюз»,уч.10</t>
  </si>
  <si>
    <t>Кумторкалинском районе, с. Коркмаскала, КФХ «Сабанчы-Тюз»,уч.9</t>
  </si>
  <si>
    <t>Кумторкалинском районе, с. Коркмаскала, КФХ «Сабанчы-Тюз»,уч.5</t>
  </si>
  <si>
    <t>Кумторкалинском районе, с. Коркмаскала, КФХ «Сабанчы-Тюз»,уч.3</t>
  </si>
  <si>
    <t>Кумторкалинском районе, с. Коркмаскала, КФХ «Сабанчы-Тюз»,уч.2</t>
  </si>
  <si>
    <t>Кумторкалинском районе, с. Коркмаскала, КФХ «Сабанчы-Тюз»,уч.1</t>
  </si>
  <si>
    <t xml:space="preserve">п. Семендер, ул. Чиркейская, д.100 </t>
  </si>
  <si>
    <t xml:space="preserve">п. Семендер, МКР 2, ул. Н. Гаджиева, уч. 2А, уч. 17Д </t>
  </si>
  <si>
    <t xml:space="preserve">кв-л «Мелиоратор», ул. Зеленая, уч.8 </t>
  </si>
  <si>
    <t xml:space="preserve">п. Кяхулай, ул. Кольцевая, д.50 </t>
  </si>
  <si>
    <t>п. Семендер, ул. Победы, уч.27</t>
  </si>
  <si>
    <t xml:space="preserve">с/т «Мелиоратор», ул. Перцовая, уч. 9 </t>
  </si>
  <si>
    <t>с/т «Пальмира», ул. Звездопадная 4-я, уч.8б (</t>
  </si>
  <si>
    <t xml:space="preserve">кв-л Г-1, ул. Гапцахская, д.14 </t>
  </si>
  <si>
    <t xml:space="preserve">ул. Коркмасова, д.118А </t>
  </si>
  <si>
    <t>МКР «Эльтав», уч.484</t>
  </si>
  <si>
    <t xml:space="preserve">ул. Газопроводная, д.11, корп.1, пом.3 </t>
  </si>
  <si>
    <t xml:space="preserve">п. Семендер, МКР 5, уч. 114  </t>
  </si>
  <si>
    <t>п. Семендер, МКР 7, уч. 627 А</t>
  </si>
  <si>
    <t xml:space="preserve">п. Шамхал, пр. Летний 6-й, д.22  </t>
  </si>
  <si>
    <t xml:space="preserve">п. Н. Хушет, ул. Демирбекова, д.17 </t>
  </si>
  <si>
    <t xml:space="preserve">, п. Н. Хушет, уч.ЗУ2, д.ЗУ2 </t>
  </si>
  <si>
    <t xml:space="preserve">с/т «Южанка», д.49 </t>
  </si>
  <si>
    <t xml:space="preserve">МКР «Авиаагрегат» </t>
  </si>
  <si>
    <t xml:space="preserve">п. Н. Хушет, МКР 3, уч. 34  </t>
  </si>
  <si>
    <t>снт «Аграрник», ул. Манаскентская, д.5</t>
  </si>
  <si>
    <t xml:space="preserve">ул. Габиева, д.23/1  </t>
  </si>
  <si>
    <t xml:space="preserve">п. Семендер, МКР 2, ул. Шмидта, д.38, уч. 75  </t>
  </si>
  <si>
    <t xml:space="preserve">п. Ленинкент, на землях совхоза им. Ленина  </t>
  </si>
  <si>
    <t xml:space="preserve">п. Семендер, ул. Тимирязева, д.35А </t>
  </si>
  <si>
    <t xml:space="preserve">. Семендер, МКР 5, д.37А </t>
  </si>
  <si>
    <t xml:space="preserve">кв-л «Прибор», ул. Приборная 2-я, д.26 </t>
  </si>
  <si>
    <t xml:space="preserve">п. Н. Хушет, ул. Сурхай-Хана, д.63 </t>
  </si>
  <si>
    <t xml:space="preserve">п. Семендер, МКР 8, уч. 379, ЗУ1 </t>
  </si>
  <si>
    <t xml:space="preserve">п. Ленинкент, МКР 4, 4 линия, уч. 48 </t>
  </si>
  <si>
    <t xml:space="preserve">п. Ш-Термен, ул. Полевая, д.28 </t>
  </si>
  <si>
    <t>п. Н. Хушет, МКР 3, уч. 162</t>
  </si>
  <si>
    <t>с/т «Фрегат», уч. 188</t>
  </si>
  <si>
    <t xml:space="preserve">кв-л «Дружба», ул. 2-я Дружная, уч. 11 А  </t>
  </si>
  <si>
    <t xml:space="preserve">п. Семендер, МКР 8, уч. 345  </t>
  </si>
  <si>
    <t xml:space="preserve">п. Семендер, ул. Тимирязева, д.3  </t>
  </si>
  <si>
    <t xml:space="preserve">п. Семендер, ул. Ботлихская, д.53  </t>
  </si>
  <si>
    <t xml:space="preserve">п. Красноармейск  </t>
  </si>
  <si>
    <t xml:space="preserve">МКР «ДОСААФ», ул. Взлетная, д.56  </t>
  </si>
  <si>
    <t xml:space="preserve">Кумторкалинский район  </t>
  </si>
  <si>
    <t xml:space="preserve">Кумторкалинский район, с. Коркмаскала  </t>
  </si>
  <si>
    <t xml:space="preserve">МКР «ДОСААФ», ул. Крылатая, д.40  </t>
  </si>
  <si>
    <t xml:space="preserve">МКР «Мехлесхоз», ул. Хвойная, д.36 </t>
  </si>
  <si>
    <t xml:space="preserve">, п. Семендер, МКР 1, уч.220В </t>
  </si>
  <si>
    <t>п. Н. Хушет, ул. Хунзахская, д.47</t>
  </si>
  <si>
    <t xml:space="preserve">п. Семендер, ул. Московская, д.247 </t>
  </si>
  <si>
    <t>МКР «ОПХ», уч. 46</t>
  </si>
  <si>
    <t xml:space="preserve">п. Семендер, МКР 2, д.477 А </t>
  </si>
  <si>
    <t xml:space="preserve">п. Семендер, ул. Интернационалистов, д.57 </t>
  </si>
  <si>
    <t xml:space="preserve">п. Ленинкент, ул. Татамова, д.48 </t>
  </si>
  <si>
    <t xml:space="preserve">, п. Ленинкент, МКР 6, д.415 </t>
  </si>
  <si>
    <t xml:space="preserve">п. Шамхал –Термен, на землях совхоза им. Дахадаева </t>
  </si>
  <si>
    <t>п. Н. Хушет, ул. Железнодорожная, д.33Б</t>
  </si>
  <si>
    <t xml:space="preserve">МКР «ДОСААФ», ул. Взлетная, д.177 </t>
  </si>
  <si>
    <t xml:space="preserve">п. Красноармейск, 4 линия, д.13 </t>
  </si>
  <si>
    <t xml:space="preserve">МКР «ДОСААФ», уч. 3 </t>
  </si>
  <si>
    <t xml:space="preserve">пр. А. Султана, д.20Д </t>
  </si>
  <si>
    <t xml:space="preserve">п. Шамхал, ул. Заречная, д.58 </t>
  </si>
  <si>
    <t xml:space="preserve">, кв-л «Локомотив», ул. Мира, д.32 </t>
  </si>
  <si>
    <t xml:space="preserve">МКР «ДОСААФ», уч. 320 </t>
  </si>
  <si>
    <t xml:space="preserve">МКР «ДОСААФ», уч. 885 </t>
  </si>
  <si>
    <t xml:space="preserve">МКР «ОПХ», ул. Космическая, д.15 </t>
  </si>
  <si>
    <t xml:space="preserve">п. Семендер, МКР 7, уч. 584, 586 </t>
  </si>
  <si>
    <t xml:space="preserve">п. Семендер, ул. Тимирязева, д.37Б </t>
  </si>
  <si>
    <t xml:space="preserve">п. Красноармейск, уч. А/0, ЗУ14, д.14 </t>
  </si>
  <si>
    <t xml:space="preserve">п. Красноармейск, 9-линия, уч. 54 </t>
  </si>
  <si>
    <t xml:space="preserve">п. Семендер, ул. Калужская, д.92 </t>
  </si>
  <si>
    <t>МКР М5 Приморского жилого района пр. Насрутдинова</t>
  </si>
  <si>
    <t xml:space="preserve">п. Н. Хушет, ул. Урахинская, д.39 </t>
  </si>
  <si>
    <t xml:space="preserve">МКР 4, 3 линия, д.8 </t>
  </si>
  <si>
    <t xml:space="preserve">МКР «ДОСААФ», уч. 228 </t>
  </si>
  <si>
    <t xml:space="preserve">МО «Сельсовет Коркмаскалинский» </t>
  </si>
  <si>
    <t xml:space="preserve">МКР «Авиаагрегат», уч. 73 </t>
  </si>
  <si>
    <t xml:space="preserve">п. Семендер, ул. Авиационная, д.51А </t>
  </si>
  <si>
    <t xml:space="preserve">п. Тарки, ул. М. Залибекова, д.16Б </t>
  </si>
  <si>
    <t xml:space="preserve">п. Тарки, ул. М. Залибекова, д.16В </t>
  </si>
  <si>
    <t xml:space="preserve">МКР «ДОСААФ», ул. Небесная, д.58 </t>
  </si>
  <si>
    <t xml:space="preserve">МКР «ДОСААФ», ул. Взлетная, д.8 </t>
  </si>
  <si>
    <t xml:space="preserve">п. Красноармейск, ЗУ 2 </t>
  </si>
  <si>
    <t xml:space="preserve">пр. А. Акушинского, в районе «Мехлесхоз» литер Б </t>
  </si>
  <si>
    <t xml:space="preserve">МКР «Авиаагрегат», д.371 </t>
  </si>
  <si>
    <t>п. Ленинкент, ул. Пшеничная 5-я, д.18</t>
  </si>
  <si>
    <t>п. Красноармейск, ул. Новострой 8-я, д.52</t>
  </si>
  <si>
    <t xml:space="preserve">п. Красноармейск, ул. 13 линия, уч. 23 </t>
  </si>
  <si>
    <t xml:space="preserve">ул. А. Мирзаева, д.40 </t>
  </si>
  <si>
    <t xml:space="preserve">п. Семендер, МКР 7, ул. Г. Алиева, д.11 </t>
  </si>
  <si>
    <t xml:space="preserve">п. Красноармейск, 5 линия, д.36 </t>
  </si>
  <si>
    <t>п. Ленинкент, ул. Абзаидова, уч. 44</t>
  </si>
  <si>
    <t xml:space="preserve">ВПЧ-3, территория ЭЧК 603, уч. 5 </t>
  </si>
  <si>
    <t xml:space="preserve">п. Семендер, МКР 8, д.693 </t>
  </si>
  <si>
    <t xml:space="preserve">п. Семендер, МКР 7, ул. Ленинградская, д.4, уч. 357 </t>
  </si>
  <si>
    <t xml:space="preserve">п. Семендер, МКР 2, уч. 175, ЗУ1 </t>
  </si>
  <si>
    <t xml:space="preserve">п. Сепараторов, ул. Газопроводная, д.4 </t>
  </si>
  <si>
    <t>Итого:</t>
  </si>
  <si>
    <t xml:space="preserve">МКР «Ак-Гель», д.534 А </t>
  </si>
  <si>
    <t xml:space="preserve">п. Семендер, МКР 6, уч. 72 </t>
  </si>
  <si>
    <t xml:space="preserve">по ул. Шихсаидова, пр. 2, д.11 </t>
  </si>
  <si>
    <t>п. Семендер, ул. Т. Булача, 13 А                                           КН 05:40:000030:2871</t>
  </si>
  <si>
    <t>по ул. Хурукринская, д.25/1</t>
  </si>
  <si>
    <t xml:space="preserve">ул. И. Казака, д.8 </t>
  </si>
  <si>
    <t xml:space="preserve">ул. И. Казака, д.24 В </t>
  </si>
  <si>
    <t xml:space="preserve">МКР «Сепараторный», ул. Хуршилова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</si>
</sst>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"/>
  </numFmts>
  <fonts count="14" x14ac:knownFonts="1">
    <font>
      <sz val="8"/>
      <name val="Arial"/>
      <family val="2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Arial"/>
      <family val="2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2" xfId="0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left"/>
    </xf>
    <xf numFmtId="165" fontId="12" fillId="0" borderId="1" xfId="0" applyNumberFormat="1" applyFont="1" applyFill="1" applyBorder="1" applyAlignment="1">
      <alignment horizontal="right"/>
    </xf>
    <xf numFmtId="165" fontId="13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50"/>
  <sheetViews>
    <sheetView tabSelected="1" zoomScale="90" zoomScaleNormal="90" workbookViewId="0">
      <selection activeCell="E156" sqref="E156"/>
    </sheetView>
  </sheetViews>
  <sheetFormatPr defaultColWidth="10.6640625" defaultRowHeight="11.25" x14ac:dyDescent="0.2"/>
  <cols>
    <col min="1" max="1" width="28.1640625" style="1" customWidth="1"/>
    <col min="2" max="2" width="22.5" style="1" customWidth="1"/>
    <col min="3" max="3" width="47.83203125" style="1" customWidth="1"/>
    <col min="4" max="4" width="9.5" style="1" customWidth="1"/>
    <col min="5" max="5" width="15" style="1" customWidth="1"/>
    <col min="6" max="6" width="13.33203125" style="8" hidden="1" customWidth="1"/>
    <col min="7" max="7" width="17.1640625" style="1" customWidth="1"/>
    <col min="8" max="8" width="16.83203125" style="1" customWidth="1"/>
    <col min="9" max="12" width="0" hidden="1" customWidth="1"/>
  </cols>
  <sheetData>
    <row r="1" spans="1:18" ht="36.6" customHeight="1" x14ac:dyDescent="0.25">
      <c r="A1" s="25" t="s">
        <v>8</v>
      </c>
      <c r="B1" s="25"/>
      <c r="C1" s="25"/>
      <c r="D1" s="25"/>
      <c r="E1" s="25"/>
      <c r="F1" s="25"/>
      <c r="G1" s="25"/>
      <c r="H1" s="25"/>
    </row>
    <row r="2" spans="1:18" x14ac:dyDescent="0.2">
      <c r="A2" s="26" t="s">
        <v>0</v>
      </c>
      <c r="B2" s="26"/>
      <c r="C2" s="26"/>
      <c r="D2" s="26"/>
      <c r="E2" s="26"/>
      <c r="F2" s="26"/>
      <c r="G2" s="26"/>
      <c r="H2" s="26"/>
    </row>
    <row r="3" spans="1:18" ht="1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5" spans="1:18" ht="73.349999999999994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6"/>
      <c r="G5" s="3" t="s">
        <v>6</v>
      </c>
      <c r="H5" s="3" t="s">
        <v>7</v>
      </c>
    </row>
    <row r="6" spans="1:18" ht="12.75" x14ac:dyDescent="0.2">
      <c r="A6" s="4">
        <v>1</v>
      </c>
      <c r="B6" s="5">
        <v>2</v>
      </c>
      <c r="C6" s="5">
        <v>3</v>
      </c>
      <c r="D6" s="5">
        <v>4</v>
      </c>
      <c r="E6" s="5">
        <v>5</v>
      </c>
      <c r="F6" s="7"/>
      <c r="G6" s="5">
        <v>6</v>
      </c>
      <c r="H6" s="5">
        <v>7</v>
      </c>
    </row>
    <row r="7" spans="1:18" ht="18.75" x14ac:dyDescent="0.3">
      <c r="A7" s="38" t="s">
        <v>9</v>
      </c>
      <c r="B7" s="39" t="s">
        <v>12</v>
      </c>
      <c r="C7" s="40" t="s">
        <v>24</v>
      </c>
      <c r="D7" s="41">
        <v>3</v>
      </c>
      <c r="E7" s="42">
        <f>L7/1000000</f>
        <v>7.7999999999999999E-6</v>
      </c>
      <c r="F7" s="41"/>
      <c r="G7" s="42">
        <f>L7/1000000</f>
        <v>7.7999999999999999E-6</v>
      </c>
      <c r="H7" s="42">
        <f>E7-G7</f>
        <v>0</v>
      </c>
      <c r="I7" s="11">
        <v>5.9</v>
      </c>
      <c r="J7" s="10">
        <v>46.8</v>
      </c>
      <c r="K7" s="9">
        <v>53.76</v>
      </c>
      <c r="L7" s="9">
        <v>7.8</v>
      </c>
    </row>
    <row r="8" spans="1:18" ht="18.75" x14ac:dyDescent="0.3">
      <c r="A8" s="38" t="s">
        <v>10</v>
      </c>
      <c r="B8" s="39" t="s">
        <v>11</v>
      </c>
      <c r="C8" s="40" t="s">
        <v>25</v>
      </c>
      <c r="D8" s="41">
        <v>8</v>
      </c>
      <c r="E8" s="42">
        <f t="shared" ref="E8:E71" si="0">L8/1000000</f>
        <v>5.2920000000000007E-4</v>
      </c>
      <c r="F8" s="41"/>
      <c r="G8" s="42">
        <v>0</v>
      </c>
      <c r="H8" s="42">
        <f t="shared" ref="H8:H71" si="1">E8-G8</f>
        <v>5.2920000000000007E-4</v>
      </c>
      <c r="I8" s="12">
        <v>3.9</v>
      </c>
      <c r="J8" s="9">
        <v>3.9</v>
      </c>
      <c r="K8" s="10">
        <v>14.5</v>
      </c>
      <c r="L8" s="10">
        <v>529.20000000000005</v>
      </c>
    </row>
    <row r="9" spans="1:18" ht="18.75" x14ac:dyDescent="0.3">
      <c r="A9" s="38" t="s">
        <v>9</v>
      </c>
      <c r="B9" s="39" t="s">
        <v>11</v>
      </c>
      <c r="C9" s="40" t="s">
        <v>26</v>
      </c>
      <c r="D9" s="41">
        <v>8</v>
      </c>
      <c r="E9" s="42">
        <f t="shared" si="0"/>
        <v>2.012E-5</v>
      </c>
      <c r="F9" s="43"/>
      <c r="G9" s="42">
        <f t="shared" ref="G8:G71" si="2">L9/1000000</f>
        <v>2.012E-5</v>
      </c>
      <c r="H9" s="42">
        <f t="shared" si="1"/>
        <v>0</v>
      </c>
      <c r="I9" s="16">
        <v>4.2</v>
      </c>
      <c r="J9" s="17">
        <v>4.2</v>
      </c>
      <c r="K9" s="17">
        <v>5</v>
      </c>
      <c r="L9" s="9">
        <v>20.12</v>
      </c>
    </row>
    <row r="10" spans="1:18" ht="18.75" x14ac:dyDescent="0.3">
      <c r="A10" s="38" t="s">
        <v>10</v>
      </c>
      <c r="B10" s="39" t="s">
        <v>20</v>
      </c>
      <c r="C10" s="40" t="s">
        <v>153</v>
      </c>
      <c r="D10" s="41">
        <v>8</v>
      </c>
      <c r="E10" s="42">
        <f t="shared" si="0"/>
        <v>3.8999999999999999E-6</v>
      </c>
      <c r="F10" s="41"/>
      <c r="G10" s="42">
        <f t="shared" si="2"/>
        <v>3.8999999999999999E-6</v>
      </c>
      <c r="H10" s="42">
        <f t="shared" si="1"/>
        <v>0</v>
      </c>
      <c r="I10" s="16">
        <v>4.2210000000000001</v>
      </c>
      <c r="J10" s="17">
        <v>3.67</v>
      </c>
      <c r="K10" s="17">
        <v>5</v>
      </c>
      <c r="L10" s="10">
        <v>3.9</v>
      </c>
    </row>
    <row r="11" spans="1:18" ht="18.75" x14ac:dyDescent="0.3">
      <c r="A11" s="38" t="s">
        <v>9</v>
      </c>
      <c r="B11" s="39" t="s">
        <v>20</v>
      </c>
      <c r="C11" s="40" t="s">
        <v>154</v>
      </c>
      <c r="D11" s="41">
        <v>8</v>
      </c>
      <c r="E11" s="42">
        <f t="shared" si="0"/>
        <v>3.8999999999999999E-6</v>
      </c>
      <c r="F11" s="41"/>
      <c r="G11" s="42">
        <f t="shared" si="2"/>
        <v>3.8999999999999999E-6</v>
      </c>
      <c r="H11" s="42">
        <f t="shared" si="1"/>
        <v>0</v>
      </c>
      <c r="I11" s="18">
        <v>3.9</v>
      </c>
      <c r="J11" s="17">
        <v>111.49</v>
      </c>
      <c r="K11" s="17">
        <v>3.9</v>
      </c>
      <c r="L11" s="9">
        <v>3.9</v>
      </c>
    </row>
    <row r="12" spans="1:18" ht="18.75" x14ac:dyDescent="0.3">
      <c r="A12" s="41" t="s">
        <v>10</v>
      </c>
      <c r="B12" s="39" t="s">
        <v>12</v>
      </c>
      <c r="C12" s="40" t="s">
        <v>27</v>
      </c>
      <c r="D12" s="41">
        <v>3</v>
      </c>
      <c r="E12" s="42">
        <f t="shared" si="0"/>
        <v>2.3000000000000001E-4</v>
      </c>
      <c r="F12" s="43"/>
      <c r="G12" s="42">
        <f t="shared" si="2"/>
        <v>2.3000000000000001E-4</v>
      </c>
      <c r="H12" s="42">
        <f t="shared" si="1"/>
        <v>0</v>
      </c>
      <c r="I12" s="16">
        <v>476.1</v>
      </c>
      <c r="J12" s="17">
        <v>151.6</v>
      </c>
      <c r="K12" s="17">
        <v>2.7</v>
      </c>
      <c r="L12" s="10">
        <v>230</v>
      </c>
    </row>
    <row r="13" spans="1:18" ht="18.75" x14ac:dyDescent="0.3">
      <c r="A13" s="41" t="s">
        <v>9</v>
      </c>
      <c r="B13" s="39" t="s">
        <v>12</v>
      </c>
      <c r="C13" s="40" t="s">
        <v>28</v>
      </c>
      <c r="D13" s="41">
        <v>3</v>
      </c>
      <c r="E13" s="42">
        <f t="shared" si="0"/>
        <v>1.736E-5</v>
      </c>
      <c r="F13" s="41"/>
      <c r="G13" s="42">
        <f t="shared" si="2"/>
        <v>1.736E-5</v>
      </c>
      <c r="H13" s="42">
        <f t="shared" si="1"/>
        <v>0</v>
      </c>
      <c r="I13" s="16">
        <v>3.9</v>
      </c>
      <c r="J13" s="17">
        <v>3.9</v>
      </c>
      <c r="K13" s="17">
        <v>3.9</v>
      </c>
      <c r="L13" s="9">
        <v>17.36</v>
      </c>
    </row>
    <row r="14" spans="1:18" ht="18.75" x14ac:dyDescent="0.3">
      <c r="A14" s="41" t="s">
        <v>10</v>
      </c>
      <c r="B14" s="39" t="s">
        <v>11</v>
      </c>
      <c r="C14" s="40" t="s">
        <v>29</v>
      </c>
      <c r="D14" s="41">
        <v>3</v>
      </c>
      <c r="E14" s="42">
        <f t="shared" si="0"/>
        <v>3.6942000000000002E-4</v>
      </c>
      <c r="F14" s="41"/>
      <c r="G14" s="42">
        <v>0</v>
      </c>
      <c r="H14" s="42">
        <f t="shared" si="1"/>
        <v>3.6942000000000002E-4</v>
      </c>
      <c r="I14" s="16">
        <v>15.28</v>
      </c>
      <c r="J14" s="17">
        <v>3.9</v>
      </c>
      <c r="K14" s="17">
        <v>3.9</v>
      </c>
      <c r="L14" s="10">
        <v>369.42</v>
      </c>
    </row>
    <row r="15" spans="1:18" ht="18.75" x14ac:dyDescent="0.3">
      <c r="A15" s="41" t="s">
        <v>10</v>
      </c>
      <c r="B15" s="39" t="s">
        <v>20</v>
      </c>
      <c r="C15" s="40" t="s">
        <v>30</v>
      </c>
      <c r="D15" s="41">
        <v>8</v>
      </c>
      <c r="E15" s="42">
        <f t="shared" si="0"/>
        <v>3.8999999999999999E-6</v>
      </c>
      <c r="F15" s="41"/>
      <c r="G15" s="42">
        <f t="shared" si="2"/>
        <v>3.8999999999999999E-6</v>
      </c>
      <c r="H15" s="42">
        <f t="shared" si="1"/>
        <v>0</v>
      </c>
      <c r="I15" s="16">
        <v>58.5</v>
      </c>
      <c r="J15" s="17">
        <v>3.9</v>
      </c>
      <c r="K15" s="17">
        <v>3.9</v>
      </c>
      <c r="L15" s="9">
        <v>3.9</v>
      </c>
    </row>
    <row r="16" spans="1:18" ht="18.75" x14ac:dyDescent="0.3">
      <c r="A16" s="41" t="s">
        <v>9</v>
      </c>
      <c r="B16" s="39" t="s">
        <v>20</v>
      </c>
      <c r="C16" s="40" t="s">
        <v>31</v>
      </c>
      <c r="D16" s="41">
        <v>8</v>
      </c>
      <c r="E16" s="42">
        <f t="shared" si="0"/>
        <v>3.8999999999999999E-6</v>
      </c>
      <c r="F16" s="41"/>
      <c r="G16" s="42">
        <f t="shared" si="2"/>
        <v>3.8999999999999999E-6</v>
      </c>
      <c r="H16" s="42">
        <f t="shared" si="1"/>
        <v>0</v>
      </c>
      <c r="I16" s="16">
        <v>170.21</v>
      </c>
      <c r="J16" s="17">
        <v>3.9</v>
      </c>
      <c r="K16" s="19">
        <v>3.9</v>
      </c>
      <c r="L16" s="10">
        <v>3.9</v>
      </c>
      <c r="R16">
        <v>0</v>
      </c>
    </row>
    <row r="17" spans="1:12" ht="18.75" x14ac:dyDescent="0.3">
      <c r="A17" s="38" t="s">
        <v>9</v>
      </c>
      <c r="B17" s="39" t="s">
        <v>12</v>
      </c>
      <c r="C17" s="40" t="s">
        <v>32</v>
      </c>
      <c r="D17" s="41">
        <v>3</v>
      </c>
      <c r="E17" s="42">
        <f t="shared" si="0"/>
        <v>2.7E-6</v>
      </c>
      <c r="F17" s="41"/>
      <c r="G17" s="42">
        <f t="shared" si="2"/>
        <v>2.7E-6</v>
      </c>
      <c r="H17" s="42">
        <f t="shared" si="1"/>
        <v>0</v>
      </c>
      <c r="I17" s="16">
        <v>53.76</v>
      </c>
      <c r="J17" s="17">
        <v>6.6</v>
      </c>
      <c r="K17" s="17">
        <v>3.9</v>
      </c>
      <c r="L17" s="9">
        <v>2.7</v>
      </c>
    </row>
    <row r="18" spans="1:12" ht="18.75" x14ac:dyDescent="0.3">
      <c r="A18" s="38" t="s">
        <v>9</v>
      </c>
      <c r="B18" s="39" t="s">
        <v>20</v>
      </c>
      <c r="C18" s="40" t="s">
        <v>155</v>
      </c>
      <c r="D18" s="41">
        <v>8</v>
      </c>
      <c r="E18" s="42">
        <f t="shared" si="0"/>
        <v>3.8999999999999999E-6</v>
      </c>
      <c r="F18" s="43"/>
      <c r="G18" s="42">
        <f t="shared" si="2"/>
        <v>3.8999999999999999E-6</v>
      </c>
      <c r="H18" s="42">
        <f t="shared" si="1"/>
        <v>0</v>
      </c>
      <c r="I18" s="16">
        <v>5.9</v>
      </c>
      <c r="J18" s="17">
        <v>3.9</v>
      </c>
      <c r="K18" s="17">
        <v>73.400000000000006</v>
      </c>
      <c r="L18" s="10">
        <v>3.9</v>
      </c>
    </row>
    <row r="19" spans="1:12" ht="18.75" x14ac:dyDescent="0.3">
      <c r="A19" s="38" t="s">
        <v>9</v>
      </c>
      <c r="B19" s="39" t="s">
        <v>20</v>
      </c>
      <c r="C19" s="40" t="s">
        <v>33</v>
      </c>
      <c r="D19" s="41">
        <v>8</v>
      </c>
      <c r="E19" s="42">
        <f t="shared" si="0"/>
        <v>3.8999999999999999E-6</v>
      </c>
      <c r="F19" s="41"/>
      <c r="G19" s="42">
        <v>0</v>
      </c>
      <c r="H19" s="42">
        <f t="shared" si="1"/>
        <v>3.8999999999999999E-6</v>
      </c>
      <c r="I19" s="16">
        <v>3.9</v>
      </c>
      <c r="J19" s="17">
        <v>3.9</v>
      </c>
      <c r="K19" s="17">
        <v>8.5</v>
      </c>
      <c r="L19" s="9">
        <v>3.9</v>
      </c>
    </row>
    <row r="20" spans="1:12" ht="18.75" x14ac:dyDescent="0.3">
      <c r="A20" s="41" t="s">
        <v>15</v>
      </c>
      <c r="B20" s="39" t="s">
        <v>20</v>
      </c>
      <c r="C20" s="40" t="s">
        <v>34</v>
      </c>
      <c r="D20" s="41">
        <v>8</v>
      </c>
      <c r="E20" s="42">
        <f t="shared" si="0"/>
        <v>3.8999999999999999E-6</v>
      </c>
      <c r="F20" s="41"/>
      <c r="G20" s="42">
        <f t="shared" si="2"/>
        <v>3.8999999999999999E-6</v>
      </c>
      <c r="H20" s="42">
        <f t="shared" si="1"/>
        <v>0</v>
      </c>
      <c r="I20" s="16">
        <v>3.9</v>
      </c>
      <c r="J20" s="17">
        <v>3.9</v>
      </c>
      <c r="K20" s="17">
        <v>6</v>
      </c>
      <c r="L20" s="10">
        <v>3.9</v>
      </c>
    </row>
    <row r="21" spans="1:12" ht="18.75" x14ac:dyDescent="0.3">
      <c r="A21" s="38" t="s">
        <v>9</v>
      </c>
      <c r="B21" s="39" t="s">
        <v>20</v>
      </c>
      <c r="C21" s="40" t="s">
        <v>35</v>
      </c>
      <c r="D21" s="41">
        <v>8</v>
      </c>
      <c r="E21" s="42">
        <f t="shared" si="0"/>
        <v>3.8999999999999999E-6</v>
      </c>
      <c r="F21" s="41"/>
      <c r="G21" s="42">
        <f t="shared" si="2"/>
        <v>3.8999999999999999E-6</v>
      </c>
      <c r="H21" s="42">
        <f t="shared" si="1"/>
        <v>0</v>
      </c>
      <c r="I21" s="16">
        <v>3.9</v>
      </c>
      <c r="J21" s="17">
        <v>3.9</v>
      </c>
      <c r="K21" s="17">
        <v>5.5</v>
      </c>
      <c r="L21" s="9">
        <v>3.9</v>
      </c>
    </row>
    <row r="22" spans="1:12" ht="18.75" x14ac:dyDescent="0.3">
      <c r="A22" s="38" t="s">
        <v>9</v>
      </c>
      <c r="B22" s="39" t="s">
        <v>20</v>
      </c>
      <c r="C22" s="40" t="s">
        <v>36</v>
      </c>
      <c r="D22" s="41">
        <v>8</v>
      </c>
      <c r="E22" s="42">
        <f t="shared" si="0"/>
        <v>3.8999999999999999E-6</v>
      </c>
      <c r="F22" s="41"/>
      <c r="G22" s="42">
        <f t="shared" si="2"/>
        <v>3.8999999999999999E-6</v>
      </c>
      <c r="H22" s="42">
        <f t="shared" si="1"/>
        <v>0</v>
      </c>
      <c r="I22" s="16">
        <v>3.9</v>
      </c>
      <c r="J22" s="17">
        <v>3.9</v>
      </c>
      <c r="K22" s="17">
        <v>3.9</v>
      </c>
      <c r="L22" s="10">
        <v>3.9</v>
      </c>
    </row>
    <row r="23" spans="1:12" ht="18.75" x14ac:dyDescent="0.3">
      <c r="A23" s="38" t="s">
        <v>9</v>
      </c>
      <c r="B23" s="39" t="s">
        <v>20</v>
      </c>
      <c r="C23" s="40" t="s">
        <v>37</v>
      </c>
      <c r="D23" s="41">
        <v>8</v>
      </c>
      <c r="E23" s="42">
        <f t="shared" si="0"/>
        <v>3.8999999999999999E-6</v>
      </c>
      <c r="F23" s="41"/>
      <c r="G23" s="42">
        <f t="shared" si="2"/>
        <v>3.8999999999999999E-6</v>
      </c>
      <c r="H23" s="42">
        <f t="shared" si="1"/>
        <v>0</v>
      </c>
      <c r="I23" s="16">
        <v>3.9</v>
      </c>
      <c r="J23" s="17">
        <v>3.9</v>
      </c>
      <c r="K23" s="17">
        <v>3.9</v>
      </c>
      <c r="L23" s="29">
        <v>3.9</v>
      </c>
    </row>
    <row r="24" spans="1:12" ht="18.75" x14ac:dyDescent="0.3">
      <c r="A24" s="38" t="s">
        <v>9</v>
      </c>
      <c r="B24" s="39" t="s">
        <v>20</v>
      </c>
      <c r="C24" s="40" t="s">
        <v>38</v>
      </c>
      <c r="D24" s="41">
        <v>8</v>
      </c>
      <c r="E24" s="42">
        <f t="shared" si="0"/>
        <v>3.8999999999999999E-6</v>
      </c>
      <c r="F24" s="41"/>
      <c r="G24" s="42">
        <v>0</v>
      </c>
      <c r="H24" s="42">
        <f t="shared" si="1"/>
        <v>3.8999999999999999E-6</v>
      </c>
      <c r="I24" s="16">
        <v>3.9</v>
      </c>
      <c r="J24" s="17">
        <v>3.9</v>
      </c>
      <c r="K24" s="17">
        <v>4.0999999999999996</v>
      </c>
      <c r="L24" s="30">
        <v>3.9</v>
      </c>
    </row>
    <row r="25" spans="1:12" ht="18.75" x14ac:dyDescent="0.3">
      <c r="A25" s="38" t="s">
        <v>10</v>
      </c>
      <c r="B25" s="39" t="s">
        <v>20</v>
      </c>
      <c r="C25" s="40" t="s">
        <v>39</v>
      </c>
      <c r="D25" s="41">
        <v>8</v>
      </c>
      <c r="E25" s="42">
        <f t="shared" si="0"/>
        <v>3.8999999999999999E-6</v>
      </c>
      <c r="F25" s="41"/>
      <c r="G25" s="42">
        <f t="shared" si="2"/>
        <v>3.8999999999999999E-6</v>
      </c>
      <c r="H25" s="42">
        <f t="shared" si="1"/>
        <v>0</v>
      </c>
      <c r="I25" s="16">
        <v>3.9</v>
      </c>
      <c r="J25" s="17">
        <v>2.7</v>
      </c>
      <c r="K25" s="17">
        <v>7.8</v>
      </c>
      <c r="L25" s="29">
        <v>3.9</v>
      </c>
    </row>
    <row r="26" spans="1:12" ht="18.75" x14ac:dyDescent="0.3">
      <c r="A26" s="38" t="s">
        <v>9</v>
      </c>
      <c r="B26" s="39" t="s">
        <v>20</v>
      </c>
      <c r="C26" s="40" t="s">
        <v>36</v>
      </c>
      <c r="D26" s="41">
        <v>8</v>
      </c>
      <c r="E26" s="42">
        <f t="shared" si="0"/>
        <v>5.9000000000000003E-6</v>
      </c>
      <c r="F26" s="41"/>
      <c r="G26" s="42">
        <f t="shared" si="2"/>
        <v>5.9000000000000003E-6</v>
      </c>
      <c r="H26" s="42">
        <f t="shared" si="1"/>
        <v>0</v>
      </c>
      <c r="I26" s="16">
        <v>3.9</v>
      </c>
      <c r="J26" s="17">
        <v>18.3</v>
      </c>
      <c r="K26" s="17">
        <v>34.020000000000003</v>
      </c>
      <c r="L26" s="30">
        <v>5.9</v>
      </c>
    </row>
    <row r="27" spans="1:12" ht="18.75" x14ac:dyDescent="0.3">
      <c r="A27" s="38" t="s">
        <v>9</v>
      </c>
      <c r="B27" s="39" t="s">
        <v>12</v>
      </c>
      <c r="C27" s="40" t="s">
        <v>40</v>
      </c>
      <c r="D27" s="41">
        <v>3</v>
      </c>
      <c r="E27" s="42">
        <f t="shared" si="0"/>
        <v>9.5999999999999996E-6</v>
      </c>
      <c r="F27" s="41"/>
      <c r="G27" s="42">
        <f t="shared" si="2"/>
        <v>9.5999999999999996E-6</v>
      </c>
      <c r="H27" s="42">
        <f t="shared" si="1"/>
        <v>0</v>
      </c>
      <c r="I27" s="16">
        <v>3.9</v>
      </c>
      <c r="J27" s="17">
        <v>2.7</v>
      </c>
      <c r="K27" s="17">
        <v>20.14</v>
      </c>
      <c r="L27" s="29">
        <v>9.6</v>
      </c>
    </row>
    <row r="28" spans="1:12" ht="18.75" x14ac:dyDescent="0.3">
      <c r="A28" s="38" t="s">
        <v>10</v>
      </c>
      <c r="B28" s="39" t="s">
        <v>11</v>
      </c>
      <c r="C28" s="40" t="s">
        <v>41</v>
      </c>
      <c r="D28" s="41">
        <v>3</v>
      </c>
      <c r="E28" s="42">
        <f t="shared" si="0"/>
        <v>6.0000000000000002E-5</v>
      </c>
      <c r="F28" s="41"/>
      <c r="G28" s="42">
        <v>0</v>
      </c>
      <c r="H28" s="42">
        <f t="shared" si="1"/>
        <v>6.0000000000000002E-5</v>
      </c>
      <c r="I28" s="16">
        <v>3.9</v>
      </c>
      <c r="J28" s="17">
        <v>29.06</v>
      </c>
      <c r="K28" s="17">
        <v>3.9</v>
      </c>
      <c r="L28" s="30">
        <v>60</v>
      </c>
    </row>
    <row r="29" spans="1:12" ht="18.75" x14ac:dyDescent="0.3">
      <c r="A29" s="38" t="s">
        <v>9</v>
      </c>
      <c r="B29" s="39" t="s">
        <v>20</v>
      </c>
      <c r="C29" s="40" t="s">
        <v>156</v>
      </c>
      <c r="D29" s="41">
        <v>8</v>
      </c>
      <c r="E29" s="42">
        <f t="shared" si="0"/>
        <v>3.8999999999999999E-6</v>
      </c>
      <c r="F29" s="41"/>
      <c r="G29" s="42">
        <f t="shared" si="2"/>
        <v>3.8999999999999999E-6</v>
      </c>
      <c r="H29" s="42">
        <f t="shared" si="1"/>
        <v>0</v>
      </c>
      <c r="I29" s="16">
        <v>3.9</v>
      </c>
      <c r="J29" s="17">
        <v>17.899999999999999</v>
      </c>
      <c r="K29" s="17">
        <v>5.9</v>
      </c>
      <c r="L29" s="29">
        <v>3.9</v>
      </c>
    </row>
    <row r="30" spans="1:12" ht="18.75" x14ac:dyDescent="0.3">
      <c r="A30" s="38" t="s">
        <v>10</v>
      </c>
      <c r="B30" s="39" t="s">
        <v>11</v>
      </c>
      <c r="C30" s="40" t="s">
        <v>42</v>
      </c>
      <c r="D30" s="41">
        <v>3</v>
      </c>
      <c r="E30" s="42">
        <f t="shared" si="0"/>
        <v>4.8510000000000003E-4</v>
      </c>
      <c r="F30" s="41"/>
      <c r="G30" s="42">
        <f t="shared" si="2"/>
        <v>4.8510000000000003E-4</v>
      </c>
      <c r="H30" s="42">
        <f t="shared" si="1"/>
        <v>0</v>
      </c>
      <c r="I30" s="16">
        <v>3.9</v>
      </c>
      <c r="J30" s="17">
        <v>3.9</v>
      </c>
      <c r="K30" s="17">
        <v>4.34</v>
      </c>
      <c r="L30" s="30">
        <v>485.1</v>
      </c>
    </row>
    <row r="31" spans="1:12" ht="18.75" x14ac:dyDescent="0.3">
      <c r="A31" s="38" t="s">
        <v>10</v>
      </c>
      <c r="B31" s="39" t="s">
        <v>12</v>
      </c>
      <c r="C31" s="40" t="s">
        <v>157</v>
      </c>
      <c r="D31" s="41">
        <v>3</v>
      </c>
      <c r="E31" s="42">
        <f t="shared" si="0"/>
        <v>3.4517E-4</v>
      </c>
      <c r="F31" s="41"/>
      <c r="G31" s="42">
        <f t="shared" si="2"/>
        <v>3.4517E-4</v>
      </c>
      <c r="H31" s="42">
        <f t="shared" si="1"/>
        <v>0</v>
      </c>
      <c r="I31" s="16">
        <v>3.9</v>
      </c>
      <c r="J31" s="17">
        <v>9</v>
      </c>
      <c r="K31" s="17">
        <v>3.9</v>
      </c>
      <c r="L31" s="29">
        <v>345.17</v>
      </c>
    </row>
    <row r="32" spans="1:12" ht="18.75" x14ac:dyDescent="0.3">
      <c r="A32" s="38" t="s">
        <v>10</v>
      </c>
      <c r="B32" s="39" t="s">
        <v>12</v>
      </c>
      <c r="C32" s="40" t="s">
        <v>43</v>
      </c>
      <c r="D32" s="41">
        <v>3</v>
      </c>
      <c r="E32" s="42">
        <f t="shared" si="0"/>
        <v>2.7999999999999999E-6</v>
      </c>
      <c r="F32" s="41"/>
      <c r="G32" s="42">
        <f t="shared" si="2"/>
        <v>2.7999999999999999E-6</v>
      </c>
      <c r="H32" s="42">
        <f t="shared" si="1"/>
        <v>0</v>
      </c>
      <c r="I32" s="16">
        <v>5.9</v>
      </c>
      <c r="J32" s="17">
        <v>230</v>
      </c>
      <c r="K32" s="17">
        <v>3.9</v>
      </c>
      <c r="L32" s="30">
        <v>2.8</v>
      </c>
    </row>
    <row r="33" spans="1:12" ht="18.75" x14ac:dyDescent="0.3">
      <c r="A33" s="38" t="s">
        <v>10</v>
      </c>
      <c r="B33" s="39" t="s">
        <v>12</v>
      </c>
      <c r="C33" s="40" t="s">
        <v>158</v>
      </c>
      <c r="D33" s="41">
        <v>3</v>
      </c>
      <c r="E33" s="42">
        <f t="shared" si="0"/>
        <v>4.6999999999999999E-6</v>
      </c>
      <c r="F33" s="41"/>
      <c r="G33" s="42">
        <f t="shared" si="2"/>
        <v>4.6999999999999999E-6</v>
      </c>
      <c r="H33" s="42">
        <f t="shared" si="1"/>
        <v>0</v>
      </c>
      <c r="I33" s="16">
        <v>3.9</v>
      </c>
      <c r="J33" s="17">
        <v>3.9</v>
      </c>
      <c r="K33" s="17">
        <v>3.9</v>
      </c>
      <c r="L33" s="31">
        <v>4.7</v>
      </c>
    </row>
    <row r="34" spans="1:12" ht="18.75" x14ac:dyDescent="0.3">
      <c r="A34" s="38" t="s">
        <v>9</v>
      </c>
      <c r="B34" s="39" t="s">
        <v>11</v>
      </c>
      <c r="C34" s="40" t="s">
        <v>44</v>
      </c>
      <c r="D34" s="41">
        <v>3</v>
      </c>
      <c r="E34" s="42">
        <f t="shared" si="0"/>
        <v>8.9359999999999998E-5</v>
      </c>
      <c r="F34" s="41"/>
      <c r="G34" s="42">
        <f t="shared" si="2"/>
        <v>8.9359999999999998E-5</v>
      </c>
      <c r="H34" s="42">
        <f t="shared" si="1"/>
        <v>0</v>
      </c>
      <c r="I34" s="16">
        <v>3.9</v>
      </c>
      <c r="J34" s="17">
        <v>8</v>
      </c>
      <c r="K34" s="17">
        <v>3.9</v>
      </c>
      <c r="L34" s="32">
        <v>89.36</v>
      </c>
    </row>
    <row r="35" spans="1:12" ht="18.75" x14ac:dyDescent="0.3">
      <c r="A35" s="38" t="s">
        <v>10</v>
      </c>
      <c r="B35" s="39" t="s">
        <v>12</v>
      </c>
      <c r="C35" s="40" t="s">
        <v>45</v>
      </c>
      <c r="D35" s="41">
        <v>3</v>
      </c>
      <c r="E35" s="42">
        <f t="shared" si="0"/>
        <v>7.5399999999999998E-6</v>
      </c>
      <c r="F35" s="41"/>
      <c r="G35" s="42">
        <v>0</v>
      </c>
      <c r="H35" s="42">
        <f t="shared" si="1"/>
        <v>7.5399999999999998E-6</v>
      </c>
      <c r="I35" s="16">
        <v>3.9</v>
      </c>
      <c r="J35" s="17">
        <v>5.3</v>
      </c>
      <c r="K35" s="17">
        <v>3.98</v>
      </c>
      <c r="L35" s="31">
        <v>7.54</v>
      </c>
    </row>
    <row r="36" spans="1:12" ht="18.75" x14ac:dyDescent="0.3">
      <c r="A36" s="38" t="s">
        <v>10</v>
      </c>
      <c r="B36" s="39" t="s">
        <v>12</v>
      </c>
      <c r="C36" s="40" t="s">
        <v>159</v>
      </c>
      <c r="D36" s="41">
        <v>3</v>
      </c>
      <c r="E36" s="42">
        <f t="shared" si="0"/>
        <v>7.4000000000000003E-6</v>
      </c>
      <c r="F36" s="44"/>
      <c r="G36" s="42">
        <f t="shared" si="2"/>
        <v>7.4000000000000003E-6</v>
      </c>
      <c r="H36" s="42">
        <f t="shared" si="1"/>
        <v>0</v>
      </c>
      <c r="I36" s="16">
        <v>6.6</v>
      </c>
      <c r="J36" s="17">
        <v>17.36</v>
      </c>
      <c r="K36" s="17">
        <v>26.68</v>
      </c>
      <c r="L36" s="33">
        <v>7.4</v>
      </c>
    </row>
    <row r="37" spans="1:12" ht="18.75" x14ac:dyDescent="0.3">
      <c r="A37" s="38" t="s">
        <v>9</v>
      </c>
      <c r="B37" s="39" t="s">
        <v>23</v>
      </c>
      <c r="C37" s="40" t="s">
        <v>46</v>
      </c>
      <c r="D37" s="41">
        <v>3</v>
      </c>
      <c r="E37" s="42">
        <f t="shared" si="0"/>
        <v>5.2300000000000003E-4</v>
      </c>
      <c r="F37" s="43"/>
      <c r="G37" s="42">
        <f t="shared" si="2"/>
        <v>5.2300000000000003E-4</v>
      </c>
      <c r="H37" s="42">
        <f t="shared" si="1"/>
        <v>0</v>
      </c>
      <c r="I37" s="16">
        <v>3.9</v>
      </c>
      <c r="J37" s="17">
        <v>3.4</v>
      </c>
      <c r="K37" s="17">
        <v>379.14</v>
      </c>
      <c r="L37" s="29">
        <v>523</v>
      </c>
    </row>
    <row r="38" spans="1:12" ht="18.75" x14ac:dyDescent="0.3">
      <c r="A38" s="38" t="s">
        <v>9</v>
      </c>
      <c r="B38" s="39" t="s">
        <v>12</v>
      </c>
      <c r="C38" s="40" t="s">
        <v>47</v>
      </c>
      <c r="D38" s="41">
        <v>3</v>
      </c>
      <c r="E38" s="42">
        <f t="shared" si="0"/>
        <v>1.06E-5</v>
      </c>
      <c r="F38" s="43"/>
      <c r="G38" s="42">
        <v>0</v>
      </c>
      <c r="H38" s="42">
        <f t="shared" si="1"/>
        <v>1.06E-5</v>
      </c>
      <c r="I38" s="16">
        <v>3.9</v>
      </c>
      <c r="J38" s="17">
        <v>3.9</v>
      </c>
      <c r="K38" s="17">
        <v>317.7</v>
      </c>
      <c r="L38" s="30">
        <v>10.6</v>
      </c>
    </row>
    <row r="39" spans="1:12" ht="18.75" x14ac:dyDescent="0.3">
      <c r="A39" s="38" t="s">
        <v>14</v>
      </c>
      <c r="B39" s="39" t="s">
        <v>21</v>
      </c>
      <c r="C39" s="40" t="s">
        <v>160</v>
      </c>
      <c r="D39" s="41">
        <v>3</v>
      </c>
      <c r="E39" s="42">
        <f t="shared" si="0"/>
        <v>4.3600000000000003E-5</v>
      </c>
      <c r="F39" s="45"/>
      <c r="G39" s="42">
        <f t="shared" si="2"/>
        <v>4.3600000000000003E-5</v>
      </c>
      <c r="H39" s="42">
        <f t="shared" si="1"/>
        <v>0</v>
      </c>
      <c r="I39" s="20"/>
      <c r="J39" s="17">
        <v>3.4</v>
      </c>
      <c r="K39" s="17">
        <v>112.4</v>
      </c>
      <c r="L39" s="28">
        <v>43.6</v>
      </c>
    </row>
    <row r="40" spans="1:12" ht="18.75" x14ac:dyDescent="0.3">
      <c r="A40" s="38" t="s">
        <v>14</v>
      </c>
      <c r="B40" s="39" t="s">
        <v>12</v>
      </c>
      <c r="C40" s="40" t="s">
        <v>48</v>
      </c>
      <c r="D40" s="41">
        <v>3</v>
      </c>
      <c r="E40" s="42">
        <f t="shared" si="0"/>
        <v>1.15E-5</v>
      </c>
      <c r="F40" s="43"/>
      <c r="G40" s="42">
        <f t="shared" si="2"/>
        <v>1.15E-5</v>
      </c>
      <c r="H40" s="42">
        <f t="shared" si="1"/>
        <v>0</v>
      </c>
      <c r="I40" s="14"/>
      <c r="J40" s="17">
        <v>3.9</v>
      </c>
      <c r="K40" s="17">
        <v>762</v>
      </c>
      <c r="L40" s="30">
        <v>11.5</v>
      </c>
    </row>
    <row r="41" spans="1:12" ht="18.75" x14ac:dyDescent="0.3">
      <c r="A41" s="38" t="s">
        <v>15</v>
      </c>
      <c r="B41" s="39" t="s">
        <v>20</v>
      </c>
      <c r="C41" s="40" t="s">
        <v>49</v>
      </c>
      <c r="D41" s="41">
        <v>8</v>
      </c>
      <c r="E41" s="42">
        <f t="shared" si="0"/>
        <v>3.8999999999999999E-6</v>
      </c>
      <c r="F41" s="45"/>
      <c r="G41" s="42">
        <f t="shared" si="2"/>
        <v>3.8999999999999999E-6</v>
      </c>
      <c r="H41" s="42">
        <f t="shared" si="1"/>
        <v>0</v>
      </c>
      <c r="I41" s="14"/>
      <c r="J41" s="17">
        <v>5.9</v>
      </c>
      <c r="K41" s="17">
        <v>3.9</v>
      </c>
      <c r="L41" s="29">
        <v>3.9</v>
      </c>
    </row>
    <row r="42" spans="1:12" ht="18.75" x14ac:dyDescent="0.3">
      <c r="A42" s="38" t="s">
        <v>15</v>
      </c>
      <c r="B42" s="39" t="s">
        <v>20</v>
      </c>
      <c r="C42" s="40" t="s">
        <v>50</v>
      </c>
      <c r="D42" s="41">
        <v>8</v>
      </c>
      <c r="E42" s="42">
        <f t="shared" si="0"/>
        <v>3.8999999999999999E-6</v>
      </c>
      <c r="F42" s="43"/>
      <c r="G42" s="42">
        <f t="shared" si="2"/>
        <v>3.8999999999999999E-6</v>
      </c>
      <c r="H42" s="42">
        <f t="shared" si="1"/>
        <v>0</v>
      </c>
      <c r="I42" s="14"/>
      <c r="J42" s="17">
        <v>11.5</v>
      </c>
      <c r="K42" s="17">
        <v>3.9</v>
      </c>
      <c r="L42" s="30">
        <v>3.9</v>
      </c>
    </row>
    <row r="43" spans="1:12" ht="18.75" x14ac:dyDescent="0.3">
      <c r="A43" s="38" t="s">
        <v>15</v>
      </c>
      <c r="B43" s="39" t="s">
        <v>20</v>
      </c>
      <c r="C43" s="40" t="s">
        <v>51</v>
      </c>
      <c r="D43" s="41">
        <v>8</v>
      </c>
      <c r="E43" s="42">
        <f t="shared" si="0"/>
        <v>3.8999999999999999E-6</v>
      </c>
      <c r="F43" s="43"/>
      <c r="G43" s="42">
        <f t="shared" si="2"/>
        <v>3.8999999999999999E-6</v>
      </c>
      <c r="H43" s="42">
        <f t="shared" si="1"/>
        <v>0</v>
      </c>
      <c r="I43" s="14"/>
      <c r="J43" s="15">
        <v>5.9</v>
      </c>
      <c r="K43" s="17">
        <v>3.9</v>
      </c>
      <c r="L43" s="29">
        <v>3.9</v>
      </c>
    </row>
    <row r="44" spans="1:12" ht="18.75" x14ac:dyDescent="0.3">
      <c r="A44" s="38" t="s">
        <v>15</v>
      </c>
      <c r="B44" s="39" t="s">
        <v>20</v>
      </c>
      <c r="C44" s="40" t="s">
        <v>52</v>
      </c>
      <c r="D44" s="41">
        <v>8</v>
      </c>
      <c r="E44" s="42">
        <f t="shared" si="0"/>
        <v>3.8999999999999999E-6</v>
      </c>
      <c r="F44" s="43"/>
      <c r="G44" s="42">
        <f t="shared" si="2"/>
        <v>3.8999999999999999E-6</v>
      </c>
      <c r="H44" s="42">
        <f t="shared" si="1"/>
        <v>0</v>
      </c>
      <c r="I44" s="14"/>
      <c r="J44" s="15">
        <v>5.9</v>
      </c>
      <c r="K44" s="17">
        <v>21.8</v>
      </c>
      <c r="L44" s="30">
        <v>3.9</v>
      </c>
    </row>
    <row r="45" spans="1:12" ht="18.75" x14ac:dyDescent="0.3">
      <c r="A45" s="38" t="s">
        <v>15</v>
      </c>
      <c r="B45" s="39" t="s">
        <v>20</v>
      </c>
      <c r="C45" s="40" t="s">
        <v>53</v>
      </c>
      <c r="D45" s="41">
        <v>8</v>
      </c>
      <c r="E45" s="42">
        <f t="shared" si="0"/>
        <v>3.8999999999999999E-6</v>
      </c>
      <c r="F45" s="45"/>
      <c r="G45" s="42">
        <f t="shared" si="2"/>
        <v>3.8999999999999999E-6</v>
      </c>
      <c r="H45" s="42">
        <f t="shared" si="1"/>
        <v>0</v>
      </c>
      <c r="I45" s="14"/>
      <c r="J45" s="21">
        <v>6.7</v>
      </c>
      <c r="K45" s="17">
        <v>9.3000000000000007</v>
      </c>
      <c r="L45" s="29">
        <v>3.9</v>
      </c>
    </row>
    <row r="46" spans="1:12" ht="18.75" x14ac:dyDescent="0.3">
      <c r="A46" s="38" t="s">
        <v>15</v>
      </c>
      <c r="B46" s="39" t="s">
        <v>20</v>
      </c>
      <c r="C46" s="40" t="s">
        <v>54</v>
      </c>
      <c r="D46" s="41">
        <v>8</v>
      </c>
      <c r="E46" s="42">
        <f t="shared" si="0"/>
        <v>3.8999999999999999E-6</v>
      </c>
      <c r="F46" s="43"/>
      <c r="G46" s="42">
        <f t="shared" si="2"/>
        <v>3.8999999999999999E-6</v>
      </c>
      <c r="H46" s="42">
        <f t="shared" si="1"/>
        <v>0</v>
      </c>
      <c r="I46" s="14"/>
      <c r="J46" s="21">
        <v>5.0999999999999996</v>
      </c>
      <c r="K46" s="17">
        <v>8.1</v>
      </c>
      <c r="L46" s="30">
        <v>3.9</v>
      </c>
    </row>
    <row r="47" spans="1:12" ht="18.75" x14ac:dyDescent="0.3">
      <c r="A47" s="38" t="s">
        <v>15</v>
      </c>
      <c r="B47" s="39" t="s">
        <v>20</v>
      </c>
      <c r="C47" s="40" t="s">
        <v>55</v>
      </c>
      <c r="D47" s="41">
        <v>8</v>
      </c>
      <c r="E47" s="42">
        <f t="shared" si="0"/>
        <v>3.8999999999999999E-6</v>
      </c>
      <c r="F47" s="43"/>
      <c r="G47" s="42">
        <f t="shared" si="2"/>
        <v>3.8999999999999999E-6</v>
      </c>
      <c r="H47" s="42">
        <f t="shared" si="1"/>
        <v>0</v>
      </c>
      <c r="I47" s="14"/>
      <c r="J47" s="21">
        <v>3.9</v>
      </c>
      <c r="K47" s="17">
        <v>3.9</v>
      </c>
      <c r="L47" s="29">
        <v>3.9</v>
      </c>
    </row>
    <row r="48" spans="1:12" ht="18.75" x14ac:dyDescent="0.3">
      <c r="A48" s="38" t="s">
        <v>15</v>
      </c>
      <c r="B48" s="39" t="s">
        <v>20</v>
      </c>
      <c r="C48" s="40" t="s">
        <v>56</v>
      </c>
      <c r="D48" s="41">
        <v>8</v>
      </c>
      <c r="E48" s="42">
        <f t="shared" si="0"/>
        <v>3.8999999999999999E-6</v>
      </c>
      <c r="F48" s="43"/>
      <c r="G48" s="42">
        <f t="shared" si="2"/>
        <v>3.8999999999999999E-6</v>
      </c>
      <c r="H48" s="42">
        <f t="shared" si="1"/>
        <v>0</v>
      </c>
      <c r="I48" s="14"/>
      <c r="J48" s="21">
        <v>3.9</v>
      </c>
      <c r="K48" s="17">
        <v>3.9</v>
      </c>
      <c r="L48" s="30">
        <v>3.9</v>
      </c>
    </row>
    <row r="49" spans="1:12" ht="18.75" x14ac:dyDescent="0.3">
      <c r="A49" s="38" t="s">
        <v>15</v>
      </c>
      <c r="B49" s="39" t="s">
        <v>20</v>
      </c>
      <c r="C49" s="40" t="s">
        <v>57</v>
      </c>
      <c r="D49" s="41">
        <v>8</v>
      </c>
      <c r="E49" s="42">
        <f t="shared" si="0"/>
        <v>3.8999999999999999E-6</v>
      </c>
      <c r="F49" s="43"/>
      <c r="G49" s="42">
        <f t="shared" si="2"/>
        <v>3.8999999999999999E-6</v>
      </c>
      <c r="H49" s="42">
        <f t="shared" si="1"/>
        <v>0</v>
      </c>
      <c r="I49" s="14"/>
      <c r="J49" s="21">
        <v>3.9</v>
      </c>
      <c r="K49" s="17">
        <v>3.9</v>
      </c>
      <c r="L49" s="29">
        <v>3.9</v>
      </c>
    </row>
    <row r="50" spans="1:12" ht="18.75" x14ac:dyDescent="0.3">
      <c r="A50" s="38" t="s">
        <v>15</v>
      </c>
      <c r="B50" s="39" t="s">
        <v>20</v>
      </c>
      <c r="C50" s="40" t="s">
        <v>58</v>
      </c>
      <c r="D50" s="41">
        <v>8</v>
      </c>
      <c r="E50" s="42">
        <f t="shared" si="0"/>
        <v>3.8999999999999999E-6</v>
      </c>
      <c r="F50" s="43"/>
      <c r="G50" s="42">
        <f t="shared" si="2"/>
        <v>3.8999999999999999E-6</v>
      </c>
      <c r="H50" s="42">
        <f t="shared" si="1"/>
        <v>0</v>
      </c>
      <c r="I50" s="14"/>
      <c r="J50" s="21">
        <v>3.9</v>
      </c>
      <c r="K50" s="17">
        <v>5.9</v>
      </c>
      <c r="L50" s="30">
        <v>3.9</v>
      </c>
    </row>
    <row r="51" spans="1:12" ht="18.75" x14ac:dyDescent="0.3">
      <c r="A51" s="38" t="s">
        <v>15</v>
      </c>
      <c r="B51" s="39" t="s">
        <v>20</v>
      </c>
      <c r="C51" s="40" t="s">
        <v>59</v>
      </c>
      <c r="D51" s="41">
        <v>8</v>
      </c>
      <c r="E51" s="42">
        <f t="shared" si="0"/>
        <v>3.8999999999999999E-6</v>
      </c>
      <c r="F51" s="43"/>
      <c r="G51" s="42">
        <f t="shared" si="2"/>
        <v>3.8999999999999999E-6</v>
      </c>
      <c r="H51" s="42">
        <f t="shared" si="1"/>
        <v>0</v>
      </c>
      <c r="I51" s="14"/>
      <c r="J51" s="21">
        <v>3.9</v>
      </c>
      <c r="K51" s="17">
        <v>3.9</v>
      </c>
      <c r="L51" s="29">
        <v>3.9</v>
      </c>
    </row>
    <row r="52" spans="1:12" ht="18.75" x14ac:dyDescent="0.3">
      <c r="A52" s="38" t="s">
        <v>9</v>
      </c>
      <c r="B52" s="39" t="s">
        <v>20</v>
      </c>
      <c r="C52" s="40" t="s">
        <v>60</v>
      </c>
      <c r="D52" s="41">
        <v>8</v>
      </c>
      <c r="E52" s="42">
        <f t="shared" si="0"/>
        <v>6.9E-6</v>
      </c>
      <c r="F52" s="43"/>
      <c r="G52" s="42">
        <f t="shared" si="2"/>
        <v>6.9E-6</v>
      </c>
      <c r="H52" s="42">
        <f t="shared" si="1"/>
        <v>0</v>
      </c>
      <c r="I52" s="14"/>
      <c r="J52" s="21">
        <v>3.9</v>
      </c>
      <c r="K52" s="17">
        <v>3.9</v>
      </c>
      <c r="L52" s="30">
        <v>6.9</v>
      </c>
    </row>
    <row r="53" spans="1:12" ht="18.75" x14ac:dyDescent="0.3">
      <c r="A53" s="38" t="s">
        <v>9</v>
      </c>
      <c r="B53" s="39" t="s">
        <v>20</v>
      </c>
      <c r="C53" s="40" t="s">
        <v>61</v>
      </c>
      <c r="D53" s="41">
        <v>8</v>
      </c>
      <c r="E53" s="42">
        <f t="shared" si="0"/>
        <v>3.8999999999999999E-6</v>
      </c>
      <c r="F53" s="43"/>
      <c r="G53" s="42">
        <f t="shared" si="2"/>
        <v>3.8999999999999999E-6</v>
      </c>
      <c r="H53" s="42">
        <f t="shared" si="1"/>
        <v>0</v>
      </c>
      <c r="I53" s="14"/>
      <c r="J53" s="21">
        <v>3.9</v>
      </c>
      <c r="K53" s="17">
        <v>3.9</v>
      </c>
      <c r="L53" s="29">
        <v>3.9</v>
      </c>
    </row>
    <row r="54" spans="1:12" ht="18.75" x14ac:dyDescent="0.3">
      <c r="A54" s="38" t="s">
        <v>10</v>
      </c>
      <c r="B54" s="39" t="s">
        <v>20</v>
      </c>
      <c r="C54" s="40" t="s">
        <v>62</v>
      </c>
      <c r="D54" s="41">
        <v>8</v>
      </c>
      <c r="E54" s="42">
        <f t="shared" si="0"/>
        <v>3.8999999999999999E-6</v>
      </c>
      <c r="F54" s="43"/>
      <c r="G54" s="42">
        <v>0</v>
      </c>
      <c r="H54" s="42">
        <f t="shared" si="1"/>
        <v>3.8999999999999999E-6</v>
      </c>
      <c r="I54" s="14"/>
      <c r="J54" s="21">
        <v>3.9</v>
      </c>
      <c r="K54" s="17">
        <v>3.9</v>
      </c>
      <c r="L54" s="30">
        <v>3.9</v>
      </c>
    </row>
    <row r="55" spans="1:12" ht="18.75" x14ac:dyDescent="0.3">
      <c r="A55" s="38" t="s">
        <v>9</v>
      </c>
      <c r="B55" s="39" t="s">
        <v>20</v>
      </c>
      <c r="C55" s="40" t="s">
        <v>63</v>
      </c>
      <c r="D55" s="41">
        <v>8</v>
      </c>
      <c r="E55" s="42">
        <f t="shared" si="0"/>
        <v>3.8999999999999999E-6</v>
      </c>
      <c r="F55" s="43"/>
      <c r="G55" s="42">
        <f t="shared" si="2"/>
        <v>3.8999999999999999E-6</v>
      </c>
      <c r="H55" s="42">
        <f t="shared" si="1"/>
        <v>0</v>
      </c>
      <c r="I55" s="14"/>
      <c r="J55" s="21">
        <v>3.9</v>
      </c>
      <c r="K55" s="17">
        <v>3.9</v>
      </c>
      <c r="L55" s="29">
        <v>3.9</v>
      </c>
    </row>
    <row r="56" spans="1:12" ht="18.75" x14ac:dyDescent="0.3">
      <c r="A56" s="38" t="s">
        <v>9</v>
      </c>
      <c r="B56" s="39" t="s">
        <v>20</v>
      </c>
      <c r="C56" s="40" t="s">
        <v>64</v>
      </c>
      <c r="D56" s="41">
        <v>8</v>
      </c>
      <c r="E56" s="42">
        <f t="shared" si="0"/>
        <v>3.8999999999999999E-6</v>
      </c>
      <c r="F56" s="43"/>
      <c r="G56" s="42">
        <f t="shared" si="2"/>
        <v>3.8999999999999999E-6</v>
      </c>
      <c r="H56" s="42">
        <f t="shared" si="1"/>
        <v>0</v>
      </c>
      <c r="I56" s="14"/>
      <c r="J56" s="21">
        <v>3.9</v>
      </c>
      <c r="K56" s="17">
        <v>3.9</v>
      </c>
      <c r="L56" s="30">
        <v>3.9</v>
      </c>
    </row>
    <row r="57" spans="1:12" ht="18.75" x14ac:dyDescent="0.3">
      <c r="A57" s="38" t="s">
        <v>10</v>
      </c>
      <c r="B57" s="39" t="s">
        <v>20</v>
      </c>
      <c r="C57" s="40" t="s">
        <v>65</v>
      </c>
      <c r="D57" s="41">
        <v>8</v>
      </c>
      <c r="E57" s="42">
        <f t="shared" si="0"/>
        <v>3.8999999999999999E-6</v>
      </c>
      <c r="F57" s="43"/>
      <c r="G57" s="42">
        <f t="shared" si="2"/>
        <v>3.8999999999999999E-6</v>
      </c>
      <c r="H57" s="42">
        <f t="shared" si="1"/>
        <v>0</v>
      </c>
      <c r="I57" s="14"/>
      <c r="J57" s="21">
        <v>2.7</v>
      </c>
      <c r="K57" s="15">
        <v>3.9</v>
      </c>
      <c r="L57" s="29">
        <v>3.9</v>
      </c>
    </row>
    <row r="58" spans="1:12" ht="18.75" x14ac:dyDescent="0.3">
      <c r="A58" s="38" t="s">
        <v>10</v>
      </c>
      <c r="B58" s="39" t="s">
        <v>20</v>
      </c>
      <c r="C58" s="40" t="s">
        <v>66</v>
      </c>
      <c r="D58" s="41">
        <v>8</v>
      </c>
      <c r="E58" s="42">
        <f t="shared" si="0"/>
        <v>5.9000000000000003E-6</v>
      </c>
      <c r="F58" s="43"/>
      <c r="G58" s="42">
        <f t="shared" si="2"/>
        <v>5.9000000000000003E-6</v>
      </c>
      <c r="H58" s="42">
        <f t="shared" si="1"/>
        <v>0</v>
      </c>
      <c r="I58" s="14"/>
      <c r="J58" s="22">
        <v>3.9</v>
      </c>
      <c r="K58" s="17">
        <v>3.9</v>
      </c>
      <c r="L58" s="30">
        <v>5.9</v>
      </c>
    </row>
    <row r="59" spans="1:12" ht="18.75" x14ac:dyDescent="0.3">
      <c r="A59" s="38" t="s">
        <v>10</v>
      </c>
      <c r="B59" s="39" t="s">
        <v>11</v>
      </c>
      <c r="C59" s="40" t="s">
        <v>67</v>
      </c>
      <c r="D59" s="41">
        <v>8</v>
      </c>
      <c r="E59" s="42">
        <f t="shared" si="0"/>
        <v>4.727E-4</v>
      </c>
      <c r="F59" s="43"/>
      <c r="G59" s="42">
        <f t="shared" si="2"/>
        <v>4.727E-4</v>
      </c>
      <c r="H59" s="42">
        <f t="shared" si="1"/>
        <v>0</v>
      </c>
      <c r="I59" s="14"/>
      <c r="J59" s="15">
        <v>5.9</v>
      </c>
      <c r="K59" s="17">
        <v>3.9</v>
      </c>
      <c r="L59" s="29">
        <v>472.7</v>
      </c>
    </row>
    <row r="60" spans="1:12" ht="18.75" x14ac:dyDescent="0.3">
      <c r="A60" s="38" t="s">
        <v>10</v>
      </c>
      <c r="B60" s="39" t="s">
        <v>12</v>
      </c>
      <c r="C60" s="40" t="s">
        <v>68</v>
      </c>
      <c r="D60" s="41">
        <v>3</v>
      </c>
      <c r="E60" s="42">
        <f t="shared" si="0"/>
        <v>5.3199999999999999E-6</v>
      </c>
      <c r="F60" s="43"/>
      <c r="G60" s="42">
        <f t="shared" si="2"/>
        <v>5.3199999999999999E-6</v>
      </c>
      <c r="H60" s="42">
        <f t="shared" si="1"/>
        <v>0</v>
      </c>
      <c r="I60" s="14"/>
      <c r="J60" s="15">
        <v>2.7</v>
      </c>
      <c r="K60" s="17">
        <v>3.9</v>
      </c>
      <c r="L60" s="30">
        <v>5.32</v>
      </c>
    </row>
    <row r="61" spans="1:12" ht="18.75" x14ac:dyDescent="0.3">
      <c r="A61" s="38" t="s">
        <v>9</v>
      </c>
      <c r="B61" s="39" t="s">
        <v>20</v>
      </c>
      <c r="C61" s="40" t="s">
        <v>69</v>
      </c>
      <c r="D61" s="41">
        <v>8</v>
      </c>
      <c r="E61" s="42">
        <f t="shared" si="0"/>
        <v>3.8999999999999999E-6</v>
      </c>
      <c r="F61" s="43"/>
      <c r="G61" s="42">
        <f t="shared" si="2"/>
        <v>3.8999999999999999E-6</v>
      </c>
      <c r="H61" s="42">
        <f t="shared" si="1"/>
        <v>0</v>
      </c>
      <c r="I61" s="14"/>
      <c r="J61" s="21">
        <v>3.9</v>
      </c>
      <c r="K61" s="17">
        <v>3.9</v>
      </c>
      <c r="L61" s="29">
        <v>3.9</v>
      </c>
    </row>
    <row r="62" spans="1:12" ht="18.75" x14ac:dyDescent="0.3">
      <c r="A62" s="38" t="s">
        <v>9</v>
      </c>
      <c r="B62" s="39" t="s">
        <v>12</v>
      </c>
      <c r="C62" s="40" t="s">
        <v>70</v>
      </c>
      <c r="D62" s="41">
        <v>3</v>
      </c>
      <c r="E62" s="42">
        <f t="shared" si="0"/>
        <v>1.9999999999999999E-6</v>
      </c>
      <c r="F62" s="43"/>
      <c r="G62" s="42">
        <f t="shared" si="2"/>
        <v>1.9999999999999999E-6</v>
      </c>
      <c r="H62" s="42">
        <f t="shared" si="1"/>
        <v>0</v>
      </c>
      <c r="I62" s="14"/>
      <c r="J62" s="21">
        <v>3.9</v>
      </c>
      <c r="K62" s="17">
        <v>3.9</v>
      </c>
      <c r="L62" s="30">
        <v>2</v>
      </c>
    </row>
    <row r="63" spans="1:12" ht="18.75" x14ac:dyDescent="0.3">
      <c r="A63" s="38" t="s">
        <v>14</v>
      </c>
      <c r="B63" s="46" t="s">
        <v>20</v>
      </c>
      <c r="C63" s="40" t="s">
        <v>71</v>
      </c>
      <c r="D63" s="41">
        <v>8</v>
      </c>
      <c r="E63" s="42">
        <f t="shared" si="0"/>
        <v>3.8999999999999999E-6</v>
      </c>
      <c r="F63" s="43"/>
      <c r="G63" s="42">
        <v>0</v>
      </c>
      <c r="H63" s="42">
        <f t="shared" si="1"/>
        <v>3.8999999999999999E-6</v>
      </c>
      <c r="I63" s="14"/>
      <c r="J63" s="21">
        <v>3.9</v>
      </c>
      <c r="K63" s="17">
        <v>3.9</v>
      </c>
      <c r="L63" s="34">
        <v>3.9</v>
      </c>
    </row>
    <row r="64" spans="1:12" ht="18.75" x14ac:dyDescent="0.3">
      <c r="A64" s="38" t="s">
        <v>14</v>
      </c>
      <c r="B64" s="46" t="s">
        <v>20</v>
      </c>
      <c r="C64" s="40" t="s">
        <v>72</v>
      </c>
      <c r="D64" s="41">
        <v>8</v>
      </c>
      <c r="E64" s="42">
        <f t="shared" si="0"/>
        <v>3.8999999999999999E-6</v>
      </c>
      <c r="F64" s="43"/>
      <c r="G64" s="42">
        <f t="shared" si="2"/>
        <v>3.8999999999999999E-6</v>
      </c>
      <c r="H64" s="42">
        <f t="shared" si="1"/>
        <v>0</v>
      </c>
      <c r="I64" s="14"/>
      <c r="J64" s="22">
        <v>3.9</v>
      </c>
      <c r="K64" s="17">
        <v>3.9</v>
      </c>
      <c r="L64" s="35">
        <v>3.9</v>
      </c>
    </row>
    <row r="65" spans="1:12" ht="18.75" x14ac:dyDescent="0.3">
      <c r="A65" s="38" t="s">
        <v>15</v>
      </c>
      <c r="B65" s="46" t="s">
        <v>20</v>
      </c>
      <c r="C65" s="40" t="s">
        <v>73</v>
      </c>
      <c r="D65" s="41">
        <v>8</v>
      </c>
      <c r="E65" s="42">
        <f t="shared" si="0"/>
        <v>3.8999999999999999E-6</v>
      </c>
      <c r="F65" s="43"/>
      <c r="G65" s="42">
        <f t="shared" si="2"/>
        <v>3.8999999999999999E-6</v>
      </c>
      <c r="H65" s="42">
        <f t="shared" si="1"/>
        <v>0</v>
      </c>
      <c r="I65" s="14"/>
      <c r="J65" s="21">
        <v>5.9</v>
      </c>
      <c r="K65" s="17">
        <v>3.9</v>
      </c>
      <c r="L65" s="34">
        <v>3.9</v>
      </c>
    </row>
    <row r="66" spans="1:12" ht="18.75" x14ac:dyDescent="0.3">
      <c r="A66" s="38" t="s">
        <v>13</v>
      </c>
      <c r="B66" s="46" t="s">
        <v>20</v>
      </c>
      <c r="C66" s="40" t="s">
        <v>74</v>
      </c>
      <c r="D66" s="41">
        <v>8</v>
      </c>
      <c r="E66" s="42">
        <f t="shared" si="0"/>
        <v>5.9000000000000003E-6</v>
      </c>
      <c r="F66" s="43"/>
      <c r="G66" s="42">
        <f t="shared" si="2"/>
        <v>5.9000000000000003E-6</v>
      </c>
      <c r="H66" s="42">
        <f t="shared" si="1"/>
        <v>0</v>
      </c>
      <c r="I66" s="14"/>
      <c r="J66" s="21">
        <v>3.9</v>
      </c>
      <c r="K66" s="17">
        <v>3.9</v>
      </c>
      <c r="L66" s="35">
        <v>5.9</v>
      </c>
    </row>
    <row r="67" spans="1:12" ht="18.75" x14ac:dyDescent="0.3">
      <c r="A67" s="38" t="s">
        <v>13</v>
      </c>
      <c r="B67" s="46" t="s">
        <v>20</v>
      </c>
      <c r="C67" s="40" t="s">
        <v>75</v>
      </c>
      <c r="D67" s="41">
        <v>8</v>
      </c>
      <c r="E67" s="42">
        <f t="shared" si="0"/>
        <v>5.9000000000000003E-6</v>
      </c>
      <c r="F67" s="43"/>
      <c r="G67" s="42">
        <v>0</v>
      </c>
      <c r="H67" s="42">
        <f t="shared" si="1"/>
        <v>5.9000000000000003E-6</v>
      </c>
      <c r="I67" s="14"/>
      <c r="J67" s="21">
        <v>3.9</v>
      </c>
      <c r="K67" s="17">
        <v>3.9</v>
      </c>
      <c r="L67" s="34">
        <v>5.9</v>
      </c>
    </row>
    <row r="68" spans="1:12" ht="18.75" x14ac:dyDescent="0.3">
      <c r="A68" s="38" t="s">
        <v>13</v>
      </c>
      <c r="B68" s="46" t="s">
        <v>20</v>
      </c>
      <c r="C68" s="40" t="s">
        <v>76</v>
      </c>
      <c r="D68" s="41">
        <v>8</v>
      </c>
      <c r="E68" s="42">
        <f t="shared" si="0"/>
        <v>3.8999999999999999E-6</v>
      </c>
      <c r="F68" s="43"/>
      <c r="G68" s="42">
        <f t="shared" si="2"/>
        <v>3.8999999999999999E-6</v>
      </c>
      <c r="H68" s="42">
        <f t="shared" si="1"/>
        <v>0</v>
      </c>
      <c r="I68" s="14"/>
      <c r="J68" s="21">
        <v>3.9</v>
      </c>
      <c r="K68" s="17">
        <v>5.9</v>
      </c>
      <c r="L68" s="35">
        <v>3.9</v>
      </c>
    </row>
    <row r="69" spans="1:12" ht="18.75" x14ac:dyDescent="0.3">
      <c r="A69" s="38" t="s">
        <v>13</v>
      </c>
      <c r="B69" s="46" t="s">
        <v>20</v>
      </c>
      <c r="C69" s="40" t="s">
        <v>77</v>
      </c>
      <c r="D69" s="41">
        <v>8</v>
      </c>
      <c r="E69" s="42">
        <f t="shared" si="0"/>
        <v>3.8999999999999999E-6</v>
      </c>
      <c r="F69" s="43"/>
      <c r="G69" s="42">
        <f t="shared" si="2"/>
        <v>3.8999999999999999E-6</v>
      </c>
      <c r="H69" s="42">
        <f t="shared" si="1"/>
        <v>0</v>
      </c>
      <c r="I69" s="14"/>
      <c r="J69" s="21">
        <v>4.7</v>
      </c>
      <c r="K69" s="17">
        <v>5.9</v>
      </c>
      <c r="L69" s="34">
        <v>3.9</v>
      </c>
    </row>
    <row r="70" spans="1:12" ht="18.75" x14ac:dyDescent="0.3">
      <c r="A70" s="38" t="s">
        <v>13</v>
      </c>
      <c r="B70" s="46" t="s">
        <v>20</v>
      </c>
      <c r="C70" s="40" t="s">
        <v>78</v>
      </c>
      <c r="D70" s="41">
        <v>8</v>
      </c>
      <c r="E70" s="42">
        <f t="shared" si="0"/>
        <v>3.8999999999999999E-6</v>
      </c>
      <c r="F70" s="43"/>
      <c r="G70" s="42">
        <f t="shared" si="2"/>
        <v>3.8999999999999999E-6</v>
      </c>
      <c r="H70" s="42">
        <f t="shared" si="1"/>
        <v>0</v>
      </c>
      <c r="I70" s="14"/>
      <c r="J70" s="21">
        <v>3.9</v>
      </c>
      <c r="K70" s="17">
        <v>3.9</v>
      </c>
      <c r="L70" s="35">
        <v>3.9</v>
      </c>
    </row>
    <row r="71" spans="1:12" ht="18.75" x14ac:dyDescent="0.3">
      <c r="A71" s="38" t="s">
        <v>14</v>
      </c>
      <c r="B71" s="46" t="s">
        <v>20</v>
      </c>
      <c r="C71" s="40" t="s">
        <v>79</v>
      </c>
      <c r="D71" s="41">
        <v>8</v>
      </c>
      <c r="E71" s="42">
        <f t="shared" si="0"/>
        <v>3.8999999999999999E-6</v>
      </c>
      <c r="F71" s="43"/>
      <c r="G71" s="42">
        <f t="shared" si="2"/>
        <v>3.8999999999999999E-6</v>
      </c>
      <c r="H71" s="42">
        <f t="shared" si="1"/>
        <v>0</v>
      </c>
      <c r="I71" s="14"/>
      <c r="J71" s="21">
        <v>3.9</v>
      </c>
      <c r="K71" s="17">
        <v>3.9</v>
      </c>
      <c r="L71" s="34">
        <v>3.9</v>
      </c>
    </row>
    <row r="72" spans="1:12" ht="18.75" x14ac:dyDescent="0.3">
      <c r="A72" s="38" t="s">
        <v>14</v>
      </c>
      <c r="B72" s="46" t="s">
        <v>20</v>
      </c>
      <c r="C72" s="40" t="s">
        <v>80</v>
      </c>
      <c r="D72" s="41">
        <v>8</v>
      </c>
      <c r="E72" s="42">
        <f t="shared" ref="E72:E135" si="3">L72/1000000</f>
        <v>3.8999999999999999E-6</v>
      </c>
      <c r="F72" s="43"/>
      <c r="G72" s="42">
        <f t="shared" ref="G72:G135" si="4">L72/1000000</f>
        <v>3.8999999999999999E-6</v>
      </c>
      <c r="H72" s="42">
        <f t="shared" ref="H72:H135" si="5">E72-G72</f>
        <v>0</v>
      </c>
      <c r="I72" s="14"/>
      <c r="J72" s="21">
        <v>3.9</v>
      </c>
      <c r="K72" s="17">
        <v>3.9</v>
      </c>
      <c r="L72" s="35">
        <v>3.9</v>
      </c>
    </row>
    <row r="73" spans="1:12" ht="18.75" x14ac:dyDescent="0.3">
      <c r="A73" s="38" t="s">
        <v>14</v>
      </c>
      <c r="B73" s="46" t="s">
        <v>20</v>
      </c>
      <c r="C73" s="40" t="s">
        <v>81</v>
      </c>
      <c r="D73" s="41">
        <v>8</v>
      </c>
      <c r="E73" s="42">
        <f t="shared" si="3"/>
        <v>3.8999999999999999E-6</v>
      </c>
      <c r="F73" s="43"/>
      <c r="G73" s="42">
        <f t="shared" si="4"/>
        <v>3.8999999999999999E-6</v>
      </c>
      <c r="H73" s="42">
        <f t="shared" si="5"/>
        <v>0</v>
      </c>
      <c r="I73" s="14"/>
      <c r="J73" s="23">
        <v>3.9</v>
      </c>
      <c r="K73" s="17">
        <v>3.9</v>
      </c>
      <c r="L73" s="34">
        <v>3.9</v>
      </c>
    </row>
    <row r="74" spans="1:12" ht="18.75" x14ac:dyDescent="0.3">
      <c r="A74" s="38" t="s">
        <v>16</v>
      </c>
      <c r="B74" s="46" t="s">
        <v>20</v>
      </c>
      <c r="C74" s="40" t="s">
        <v>82</v>
      </c>
      <c r="D74" s="41">
        <v>8</v>
      </c>
      <c r="E74" s="42">
        <f t="shared" si="3"/>
        <v>3.8999999999999999E-6</v>
      </c>
      <c r="F74" s="43"/>
      <c r="G74" s="42">
        <f t="shared" si="4"/>
        <v>3.8999999999999999E-6</v>
      </c>
      <c r="H74" s="42">
        <f t="shared" si="5"/>
        <v>0</v>
      </c>
      <c r="I74" s="14"/>
      <c r="J74" s="23">
        <v>3.9</v>
      </c>
      <c r="K74" s="17">
        <v>3.9</v>
      </c>
      <c r="L74" s="35">
        <v>3.9</v>
      </c>
    </row>
    <row r="75" spans="1:12" ht="18.75" x14ac:dyDescent="0.3">
      <c r="A75" s="38" t="s">
        <v>14</v>
      </c>
      <c r="B75" s="46" t="s">
        <v>20</v>
      </c>
      <c r="C75" s="40" t="s">
        <v>83</v>
      </c>
      <c r="D75" s="41">
        <v>8</v>
      </c>
      <c r="E75" s="42">
        <f t="shared" si="3"/>
        <v>3.8999999999999999E-6</v>
      </c>
      <c r="F75" s="43"/>
      <c r="G75" s="42">
        <f t="shared" si="4"/>
        <v>3.8999999999999999E-6</v>
      </c>
      <c r="H75" s="42">
        <f t="shared" si="5"/>
        <v>0</v>
      </c>
      <c r="I75" s="14"/>
      <c r="J75" s="23">
        <v>3.9</v>
      </c>
      <c r="K75" s="17">
        <v>3.9</v>
      </c>
      <c r="L75" s="34">
        <v>3.9</v>
      </c>
    </row>
    <row r="76" spans="1:12" ht="18.75" x14ac:dyDescent="0.3">
      <c r="A76" s="38" t="s">
        <v>14</v>
      </c>
      <c r="B76" s="46" t="s">
        <v>20</v>
      </c>
      <c r="C76" s="40" t="s">
        <v>84</v>
      </c>
      <c r="D76" s="41">
        <v>8</v>
      </c>
      <c r="E76" s="42">
        <f t="shared" si="3"/>
        <v>5.9000000000000003E-6</v>
      </c>
      <c r="F76" s="43"/>
      <c r="G76" s="42">
        <v>0</v>
      </c>
      <c r="H76" s="42">
        <f t="shared" si="5"/>
        <v>5.9000000000000003E-6</v>
      </c>
      <c r="I76" s="14"/>
      <c r="J76" s="23">
        <v>3.9</v>
      </c>
      <c r="K76" s="17">
        <v>5.0999999999999996</v>
      </c>
      <c r="L76" s="35">
        <v>5.9</v>
      </c>
    </row>
    <row r="77" spans="1:12" ht="18.75" x14ac:dyDescent="0.3">
      <c r="A77" s="38" t="s">
        <v>13</v>
      </c>
      <c r="B77" s="46" t="s">
        <v>20</v>
      </c>
      <c r="C77" s="40" t="s">
        <v>85</v>
      </c>
      <c r="D77" s="41">
        <v>8</v>
      </c>
      <c r="E77" s="42">
        <f t="shared" si="3"/>
        <v>3.8999999999999999E-6</v>
      </c>
      <c r="F77" s="43"/>
      <c r="G77" s="42">
        <f t="shared" si="4"/>
        <v>3.8999999999999999E-6</v>
      </c>
      <c r="H77" s="42">
        <f t="shared" si="5"/>
        <v>0</v>
      </c>
      <c r="I77" s="14"/>
      <c r="J77" s="23">
        <v>3.9</v>
      </c>
      <c r="K77" s="17">
        <v>3.9</v>
      </c>
      <c r="L77" s="34">
        <v>3.9</v>
      </c>
    </row>
    <row r="78" spans="1:12" ht="18.75" x14ac:dyDescent="0.3">
      <c r="A78" s="38" t="s">
        <v>13</v>
      </c>
      <c r="B78" s="46" t="s">
        <v>20</v>
      </c>
      <c r="C78" s="40" t="s">
        <v>86</v>
      </c>
      <c r="D78" s="41">
        <v>8</v>
      </c>
      <c r="E78" s="42">
        <f t="shared" si="3"/>
        <v>3.8999999999999999E-6</v>
      </c>
      <c r="F78" s="43"/>
      <c r="G78" s="42">
        <f t="shared" si="4"/>
        <v>3.8999999999999999E-6</v>
      </c>
      <c r="H78" s="42">
        <f t="shared" si="5"/>
        <v>0</v>
      </c>
      <c r="I78" s="14"/>
      <c r="J78" s="23">
        <v>5.9</v>
      </c>
      <c r="K78" s="17">
        <v>3.9</v>
      </c>
      <c r="L78" s="35">
        <v>3.9</v>
      </c>
    </row>
    <row r="79" spans="1:12" ht="18.75" x14ac:dyDescent="0.3">
      <c r="A79" s="38" t="s">
        <v>13</v>
      </c>
      <c r="B79" s="46" t="s">
        <v>20</v>
      </c>
      <c r="C79" s="40" t="s">
        <v>87</v>
      </c>
      <c r="D79" s="41">
        <v>8</v>
      </c>
      <c r="E79" s="42">
        <f t="shared" si="3"/>
        <v>3.8999999999999999E-6</v>
      </c>
      <c r="F79" s="43"/>
      <c r="G79" s="42">
        <f t="shared" si="4"/>
        <v>3.8999999999999999E-6</v>
      </c>
      <c r="H79" s="42">
        <f t="shared" si="5"/>
        <v>0</v>
      </c>
      <c r="I79" s="14"/>
      <c r="J79" s="23">
        <v>3.9</v>
      </c>
      <c r="K79" s="17">
        <v>3.9</v>
      </c>
      <c r="L79" s="34">
        <v>3.9</v>
      </c>
    </row>
    <row r="80" spans="1:12" ht="18.75" x14ac:dyDescent="0.3">
      <c r="A80" s="38" t="s">
        <v>16</v>
      </c>
      <c r="B80" s="46" t="s">
        <v>20</v>
      </c>
      <c r="C80" s="40" t="s">
        <v>88</v>
      </c>
      <c r="D80" s="41">
        <v>8</v>
      </c>
      <c r="E80" s="42">
        <f t="shared" si="3"/>
        <v>3.8999999999999999E-6</v>
      </c>
      <c r="F80" s="43"/>
      <c r="G80" s="42">
        <f t="shared" si="4"/>
        <v>3.8999999999999999E-6</v>
      </c>
      <c r="H80" s="42">
        <f t="shared" si="5"/>
        <v>0</v>
      </c>
      <c r="I80" s="14"/>
      <c r="J80" s="23">
        <v>3.9</v>
      </c>
      <c r="K80" s="17">
        <v>3.9</v>
      </c>
      <c r="L80" s="35">
        <v>3.9</v>
      </c>
    </row>
    <row r="81" spans="1:12" ht="18.75" x14ac:dyDescent="0.3">
      <c r="A81" s="38" t="s">
        <v>15</v>
      </c>
      <c r="B81" s="46" t="s">
        <v>20</v>
      </c>
      <c r="C81" s="40" t="s">
        <v>89</v>
      </c>
      <c r="D81" s="41">
        <v>8</v>
      </c>
      <c r="E81" s="42">
        <f t="shared" si="3"/>
        <v>3.8999999999999999E-6</v>
      </c>
      <c r="F81" s="43"/>
      <c r="G81" s="42">
        <f t="shared" si="4"/>
        <v>3.8999999999999999E-6</v>
      </c>
      <c r="H81" s="42">
        <f t="shared" si="5"/>
        <v>0</v>
      </c>
      <c r="I81" s="14"/>
      <c r="J81" s="23">
        <v>1.2</v>
      </c>
      <c r="K81" s="15">
        <v>3.9</v>
      </c>
      <c r="L81" s="34">
        <v>3.9</v>
      </c>
    </row>
    <row r="82" spans="1:12" ht="18.75" x14ac:dyDescent="0.3">
      <c r="A82" s="38" t="s">
        <v>13</v>
      </c>
      <c r="B82" s="46" t="s">
        <v>20</v>
      </c>
      <c r="C82" s="40" t="s">
        <v>90</v>
      </c>
      <c r="D82" s="41">
        <v>8</v>
      </c>
      <c r="E82" s="42">
        <f t="shared" si="3"/>
        <v>5.9000000000000003E-6</v>
      </c>
      <c r="F82" s="43"/>
      <c r="G82" s="42">
        <f t="shared" si="4"/>
        <v>5.9000000000000003E-6</v>
      </c>
      <c r="H82" s="42">
        <f t="shared" si="5"/>
        <v>0</v>
      </c>
      <c r="I82" s="14"/>
      <c r="J82" s="23">
        <v>3.9</v>
      </c>
      <c r="K82" s="17">
        <v>3.9</v>
      </c>
      <c r="L82" s="35">
        <v>5.9</v>
      </c>
    </row>
    <row r="83" spans="1:12" ht="18.75" x14ac:dyDescent="0.3">
      <c r="A83" s="38" t="s">
        <v>13</v>
      </c>
      <c r="B83" s="46" t="s">
        <v>20</v>
      </c>
      <c r="C83" s="40" t="s">
        <v>91</v>
      </c>
      <c r="D83" s="41">
        <v>8</v>
      </c>
      <c r="E83" s="42">
        <f t="shared" si="3"/>
        <v>3.8999999999999999E-6</v>
      </c>
      <c r="F83" s="43"/>
      <c r="G83" s="42">
        <f t="shared" si="4"/>
        <v>3.8999999999999999E-6</v>
      </c>
      <c r="H83" s="42">
        <f t="shared" si="5"/>
        <v>0</v>
      </c>
      <c r="I83" s="14"/>
      <c r="J83" s="23">
        <v>3.9</v>
      </c>
      <c r="K83" s="17">
        <v>3.9</v>
      </c>
      <c r="L83" s="34">
        <v>3.9</v>
      </c>
    </row>
    <row r="84" spans="1:12" ht="18.75" x14ac:dyDescent="0.3">
      <c r="A84" s="38" t="s">
        <v>13</v>
      </c>
      <c r="B84" s="46" t="s">
        <v>20</v>
      </c>
      <c r="C84" s="40" t="s">
        <v>92</v>
      </c>
      <c r="D84" s="41">
        <v>8</v>
      </c>
      <c r="E84" s="42">
        <f t="shared" si="3"/>
        <v>3.8999999999999999E-6</v>
      </c>
      <c r="F84" s="43"/>
      <c r="G84" s="42">
        <f t="shared" si="4"/>
        <v>3.8999999999999999E-6</v>
      </c>
      <c r="H84" s="42">
        <f t="shared" si="5"/>
        <v>0</v>
      </c>
      <c r="I84" s="14"/>
      <c r="J84" s="23">
        <v>3.2</v>
      </c>
      <c r="K84" s="17">
        <v>3.9</v>
      </c>
      <c r="L84" s="35">
        <v>3.9</v>
      </c>
    </row>
    <row r="85" spans="1:12" ht="18.75" x14ac:dyDescent="0.3">
      <c r="A85" s="38" t="s">
        <v>14</v>
      </c>
      <c r="B85" s="46" t="s">
        <v>20</v>
      </c>
      <c r="C85" s="40" t="s">
        <v>93</v>
      </c>
      <c r="D85" s="41">
        <v>8</v>
      </c>
      <c r="E85" s="42">
        <f t="shared" si="3"/>
        <v>3.8999999999999999E-6</v>
      </c>
      <c r="F85" s="43"/>
      <c r="G85" s="42">
        <f t="shared" si="4"/>
        <v>3.8999999999999999E-6</v>
      </c>
      <c r="H85" s="42">
        <f t="shared" si="5"/>
        <v>0</v>
      </c>
      <c r="I85" s="14"/>
      <c r="J85" s="23">
        <v>3.9</v>
      </c>
      <c r="K85" s="15">
        <v>3.9</v>
      </c>
      <c r="L85" s="34">
        <v>3.9</v>
      </c>
    </row>
    <row r="86" spans="1:12" ht="18.75" x14ac:dyDescent="0.3">
      <c r="A86" s="38" t="s">
        <v>14</v>
      </c>
      <c r="B86" s="46" t="s">
        <v>20</v>
      </c>
      <c r="C86" s="40" t="s">
        <v>94</v>
      </c>
      <c r="D86" s="41">
        <v>8</v>
      </c>
      <c r="E86" s="42">
        <f t="shared" si="3"/>
        <v>3.8999999999999999E-6</v>
      </c>
      <c r="F86" s="43"/>
      <c r="G86" s="42">
        <v>0</v>
      </c>
      <c r="H86" s="42">
        <f t="shared" si="5"/>
        <v>3.8999999999999999E-6</v>
      </c>
      <c r="I86" s="14"/>
      <c r="J86" s="23">
        <v>3.9</v>
      </c>
      <c r="K86" s="17">
        <v>3.9</v>
      </c>
      <c r="L86" s="35">
        <v>3.9</v>
      </c>
    </row>
    <row r="87" spans="1:12" ht="18.75" x14ac:dyDescent="0.3">
      <c r="A87" s="38" t="s">
        <v>14</v>
      </c>
      <c r="B87" s="46" t="s">
        <v>20</v>
      </c>
      <c r="C87" s="40" t="s">
        <v>95</v>
      </c>
      <c r="D87" s="41">
        <v>8</v>
      </c>
      <c r="E87" s="42">
        <f t="shared" si="3"/>
        <v>3.8999999999999999E-6</v>
      </c>
      <c r="F87" s="43"/>
      <c r="G87" s="42">
        <f t="shared" si="4"/>
        <v>3.8999999999999999E-6</v>
      </c>
      <c r="H87" s="42">
        <f t="shared" si="5"/>
        <v>0</v>
      </c>
      <c r="I87" s="14"/>
      <c r="J87" s="23">
        <v>3.9</v>
      </c>
      <c r="K87" s="17">
        <v>3.9</v>
      </c>
      <c r="L87" s="34">
        <v>3.9</v>
      </c>
    </row>
    <row r="88" spans="1:12" ht="18.75" x14ac:dyDescent="0.3">
      <c r="A88" s="38" t="s">
        <v>14</v>
      </c>
      <c r="B88" s="46" t="s">
        <v>20</v>
      </c>
      <c r="C88" s="40" t="s">
        <v>96</v>
      </c>
      <c r="D88" s="41">
        <v>8</v>
      </c>
      <c r="E88" s="42">
        <f t="shared" si="3"/>
        <v>3.8999999999999999E-6</v>
      </c>
      <c r="F88" s="43"/>
      <c r="G88" s="42">
        <f t="shared" si="4"/>
        <v>3.8999999999999999E-6</v>
      </c>
      <c r="H88" s="42">
        <f t="shared" si="5"/>
        <v>0</v>
      </c>
      <c r="I88" s="14"/>
      <c r="J88" s="23">
        <v>3.9</v>
      </c>
      <c r="K88" s="17">
        <v>3.9</v>
      </c>
      <c r="L88" s="35">
        <v>3.9</v>
      </c>
    </row>
    <row r="89" spans="1:12" ht="18.75" x14ac:dyDescent="0.3">
      <c r="A89" s="38" t="s">
        <v>14</v>
      </c>
      <c r="B89" s="46" t="s">
        <v>20</v>
      </c>
      <c r="C89" s="40" t="s">
        <v>97</v>
      </c>
      <c r="D89" s="41">
        <v>8</v>
      </c>
      <c r="E89" s="42">
        <f t="shared" si="3"/>
        <v>3.8999999999999999E-6</v>
      </c>
      <c r="F89" s="43"/>
      <c r="G89" s="42">
        <f t="shared" si="4"/>
        <v>3.8999999999999999E-6</v>
      </c>
      <c r="H89" s="42">
        <f t="shared" si="5"/>
        <v>0</v>
      </c>
      <c r="I89" s="14"/>
      <c r="J89" s="23">
        <v>2.7</v>
      </c>
      <c r="K89" s="17">
        <v>3.9</v>
      </c>
      <c r="L89" s="34">
        <v>3.9</v>
      </c>
    </row>
    <row r="90" spans="1:12" ht="18.75" x14ac:dyDescent="0.3">
      <c r="A90" s="38" t="s">
        <v>15</v>
      </c>
      <c r="B90" s="46" t="s">
        <v>20</v>
      </c>
      <c r="C90" s="40" t="s">
        <v>98</v>
      </c>
      <c r="D90" s="41">
        <v>8</v>
      </c>
      <c r="E90" s="42">
        <f t="shared" si="3"/>
        <v>3.8999999999999999E-6</v>
      </c>
      <c r="F90" s="43"/>
      <c r="G90" s="42">
        <f t="shared" si="4"/>
        <v>3.8999999999999999E-6</v>
      </c>
      <c r="H90" s="42">
        <f t="shared" si="5"/>
        <v>0</v>
      </c>
      <c r="I90" s="14"/>
      <c r="J90" s="23">
        <v>4.2</v>
      </c>
      <c r="K90" s="17">
        <v>3.9</v>
      </c>
      <c r="L90" s="35">
        <v>3.9</v>
      </c>
    </row>
    <row r="91" spans="1:12" ht="18.75" x14ac:dyDescent="0.3">
      <c r="A91" s="38" t="s">
        <v>15</v>
      </c>
      <c r="B91" s="46" t="s">
        <v>20</v>
      </c>
      <c r="C91" s="40" t="s">
        <v>99</v>
      </c>
      <c r="D91" s="41">
        <v>8</v>
      </c>
      <c r="E91" s="42">
        <f t="shared" si="3"/>
        <v>3.8999999999999999E-6</v>
      </c>
      <c r="F91" s="43"/>
      <c r="G91" s="42">
        <f t="shared" si="4"/>
        <v>3.8999999999999999E-6</v>
      </c>
      <c r="H91" s="42">
        <f t="shared" si="5"/>
        <v>0</v>
      </c>
      <c r="I91" s="14"/>
      <c r="J91" s="23">
        <v>5.9</v>
      </c>
      <c r="K91" s="17">
        <v>1.2</v>
      </c>
      <c r="L91" s="34">
        <v>3.9</v>
      </c>
    </row>
    <row r="92" spans="1:12" ht="18.75" x14ac:dyDescent="0.3">
      <c r="A92" s="38" t="s">
        <v>14</v>
      </c>
      <c r="B92" s="46" t="s">
        <v>20</v>
      </c>
      <c r="C92" s="40" t="s">
        <v>100</v>
      </c>
      <c r="D92" s="41">
        <v>8</v>
      </c>
      <c r="E92" s="42">
        <f t="shared" si="3"/>
        <v>3.8999999999999999E-6</v>
      </c>
      <c r="F92" s="43"/>
      <c r="G92" s="42">
        <f t="shared" si="4"/>
        <v>3.8999999999999999E-6</v>
      </c>
      <c r="H92" s="42">
        <f t="shared" si="5"/>
        <v>0</v>
      </c>
      <c r="I92" s="14"/>
      <c r="J92" s="23">
        <v>3.9</v>
      </c>
      <c r="K92" s="17">
        <v>3.9</v>
      </c>
      <c r="L92" s="35">
        <v>3.9</v>
      </c>
    </row>
    <row r="93" spans="1:12" ht="18.75" x14ac:dyDescent="0.3">
      <c r="A93" s="38" t="s">
        <v>14</v>
      </c>
      <c r="B93" s="46" t="s">
        <v>20</v>
      </c>
      <c r="C93" s="40" t="s">
        <v>101</v>
      </c>
      <c r="D93" s="41">
        <v>8</v>
      </c>
      <c r="E93" s="42">
        <f t="shared" si="3"/>
        <v>5.9000000000000003E-6</v>
      </c>
      <c r="F93" s="43"/>
      <c r="G93" s="42">
        <f t="shared" si="4"/>
        <v>5.9000000000000003E-6</v>
      </c>
      <c r="H93" s="42">
        <f t="shared" si="5"/>
        <v>0</v>
      </c>
      <c r="I93" s="14"/>
      <c r="J93" s="23">
        <v>3.9</v>
      </c>
      <c r="K93" s="15">
        <v>3.9</v>
      </c>
      <c r="L93" s="34">
        <v>5.9</v>
      </c>
    </row>
    <row r="94" spans="1:12" ht="18.75" x14ac:dyDescent="0.3">
      <c r="A94" s="38" t="s">
        <v>14</v>
      </c>
      <c r="B94" s="46" t="s">
        <v>20</v>
      </c>
      <c r="C94" s="40" t="s">
        <v>102</v>
      </c>
      <c r="D94" s="41">
        <v>8</v>
      </c>
      <c r="E94" s="42">
        <f t="shared" si="3"/>
        <v>3.8999999999999999E-6</v>
      </c>
      <c r="F94" s="43"/>
      <c r="G94" s="42">
        <f t="shared" si="4"/>
        <v>3.8999999999999999E-6</v>
      </c>
      <c r="H94" s="42">
        <f t="shared" si="5"/>
        <v>0</v>
      </c>
      <c r="I94" s="14"/>
      <c r="J94" s="23">
        <v>3.9</v>
      </c>
      <c r="K94" s="24">
        <v>3.9</v>
      </c>
      <c r="L94" s="35">
        <v>3.9</v>
      </c>
    </row>
    <row r="95" spans="1:12" ht="18.75" x14ac:dyDescent="0.3">
      <c r="A95" s="38" t="s">
        <v>13</v>
      </c>
      <c r="B95" s="46" t="s">
        <v>20</v>
      </c>
      <c r="C95" s="40" t="s">
        <v>103</v>
      </c>
      <c r="D95" s="41">
        <v>8</v>
      </c>
      <c r="E95" s="42">
        <f t="shared" si="3"/>
        <v>3.8999999999999999E-6</v>
      </c>
      <c r="F95" s="43"/>
      <c r="G95" s="42">
        <f t="shared" si="4"/>
        <v>3.8999999999999999E-6</v>
      </c>
      <c r="H95" s="42">
        <f t="shared" si="5"/>
        <v>0</v>
      </c>
      <c r="I95" s="14"/>
      <c r="J95" s="23">
        <v>2.7</v>
      </c>
      <c r="K95" s="15">
        <v>3.9</v>
      </c>
      <c r="L95" s="34">
        <v>3.9</v>
      </c>
    </row>
    <row r="96" spans="1:12" ht="18.75" x14ac:dyDescent="0.3">
      <c r="A96" s="38" t="s">
        <v>14</v>
      </c>
      <c r="B96" s="46" t="s">
        <v>20</v>
      </c>
      <c r="C96" s="40" t="s">
        <v>104</v>
      </c>
      <c r="D96" s="41">
        <v>8</v>
      </c>
      <c r="E96" s="42">
        <f t="shared" si="3"/>
        <v>3.8999999999999999E-6</v>
      </c>
      <c r="F96" s="43"/>
      <c r="G96" s="42">
        <v>0</v>
      </c>
      <c r="H96" s="42">
        <f t="shared" si="5"/>
        <v>3.8999999999999999E-6</v>
      </c>
      <c r="I96" s="14"/>
      <c r="J96" s="23">
        <v>5.0999999999999996</v>
      </c>
      <c r="K96" s="15">
        <v>3.9</v>
      </c>
      <c r="L96" s="35">
        <v>3.9</v>
      </c>
    </row>
    <row r="97" spans="1:12" ht="18.75" x14ac:dyDescent="0.3">
      <c r="A97" s="38" t="s">
        <v>14</v>
      </c>
      <c r="B97" s="46" t="s">
        <v>20</v>
      </c>
      <c r="C97" s="40" t="s">
        <v>105</v>
      </c>
      <c r="D97" s="41">
        <v>8</v>
      </c>
      <c r="E97" s="42">
        <f t="shared" si="3"/>
        <v>5.9000000000000003E-6</v>
      </c>
      <c r="F97" s="43"/>
      <c r="G97" s="42">
        <f t="shared" si="4"/>
        <v>5.9000000000000003E-6</v>
      </c>
      <c r="H97" s="42">
        <f t="shared" si="5"/>
        <v>0</v>
      </c>
      <c r="I97" s="14"/>
      <c r="J97" s="23">
        <v>3.9</v>
      </c>
      <c r="K97" s="15">
        <v>3.9</v>
      </c>
      <c r="L97" s="34">
        <v>5.9</v>
      </c>
    </row>
    <row r="98" spans="1:12" ht="18.75" x14ac:dyDescent="0.3">
      <c r="A98" s="38" t="s">
        <v>14</v>
      </c>
      <c r="B98" s="46" t="s">
        <v>20</v>
      </c>
      <c r="C98" s="40" t="s">
        <v>106</v>
      </c>
      <c r="D98" s="41">
        <v>8</v>
      </c>
      <c r="E98" s="42">
        <f t="shared" si="3"/>
        <v>3.8999999999999999E-6</v>
      </c>
      <c r="F98" s="43"/>
      <c r="G98" s="42">
        <f t="shared" si="4"/>
        <v>3.8999999999999999E-6</v>
      </c>
      <c r="H98" s="42">
        <f t="shared" si="5"/>
        <v>0</v>
      </c>
      <c r="I98" s="14"/>
      <c r="J98" s="23">
        <v>3.9</v>
      </c>
      <c r="K98" s="15">
        <v>3.9</v>
      </c>
      <c r="L98" s="35">
        <v>3.9</v>
      </c>
    </row>
    <row r="99" spans="1:12" ht="18.75" x14ac:dyDescent="0.3">
      <c r="A99" s="38" t="s">
        <v>14</v>
      </c>
      <c r="B99" s="46" t="s">
        <v>20</v>
      </c>
      <c r="C99" s="40" t="s">
        <v>107</v>
      </c>
      <c r="D99" s="41">
        <v>8</v>
      </c>
      <c r="E99" s="42">
        <f t="shared" si="3"/>
        <v>3.8999999999999999E-6</v>
      </c>
      <c r="F99" s="43"/>
      <c r="G99" s="42">
        <f t="shared" si="4"/>
        <v>3.8999999999999999E-6</v>
      </c>
      <c r="H99" s="42">
        <f t="shared" si="5"/>
        <v>0</v>
      </c>
      <c r="I99" s="14"/>
      <c r="J99" s="23">
        <v>2.7</v>
      </c>
      <c r="K99" s="15">
        <v>3.9</v>
      </c>
      <c r="L99" s="34">
        <v>3.9</v>
      </c>
    </row>
    <row r="100" spans="1:12" ht="18.75" x14ac:dyDescent="0.3">
      <c r="A100" s="38" t="s">
        <v>16</v>
      </c>
      <c r="B100" s="46" t="s">
        <v>20</v>
      </c>
      <c r="C100" s="40" t="s">
        <v>108</v>
      </c>
      <c r="D100" s="41">
        <v>8</v>
      </c>
      <c r="E100" s="42">
        <f t="shared" si="3"/>
        <v>3.8999999999999999E-6</v>
      </c>
      <c r="F100" s="43"/>
      <c r="G100" s="42">
        <f t="shared" si="4"/>
        <v>3.8999999999999999E-6</v>
      </c>
      <c r="H100" s="42">
        <f t="shared" si="5"/>
        <v>0</v>
      </c>
      <c r="I100" s="14"/>
      <c r="J100" s="23">
        <v>3.9</v>
      </c>
      <c r="K100" s="15">
        <v>3.9</v>
      </c>
      <c r="L100" s="35">
        <v>3.9</v>
      </c>
    </row>
    <row r="101" spans="1:12" ht="18.75" x14ac:dyDescent="0.3">
      <c r="A101" s="38" t="s">
        <v>16</v>
      </c>
      <c r="B101" s="46" t="s">
        <v>20</v>
      </c>
      <c r="C101" s="40" t="s">
        <v>109</v>
      </c>
      <c r="D101" s="41">
        <v>8</v>
      </c>
      <c r="E101" s="42">
        <f t="shared" si="3"/>
        <v>3.8999999999999999E-6</v>
      </c>
      <c r="F101" s="43"/>
      <c r="G101" s="42">
        <f t="shared" si="4"/>
        <v>3.8999999999999999E-6</v>
      </c>
      <c r="H101" s="42">
        <f t="shared" si="5"/>
        <v>0</v>
      </c>
      <c r="I101" s="14"/>
      <c r="J101" s="23">
        <v>3.9</v>
      </c>
      <c r="K101" s="15">
        <v>3.9</v>
      </c>
      <c r="L101" s="34">
        <v>3.9</v>
      </c>
    </row>
    <row r="102" spans="1:12" ht="18.75" x14ac:dyDescent="0.3">
      <c r="A102" s="38" t="s">
        <v>15</v>
      </c>
      <c r="B102" s="46" t="s">
        <v>20</v>
      </c>
      <c r="C102" s="40" t="s">
        <v>110</v>
      </c>
      <c r="D102" s="41">
        <v>8</v>
      </c>
      <c r="E102" s="42">
        <f t="shared" si="3"/>
        <v>3.8999999999999999E-6</v>
      </c>
      <c r="F102" s="43"/>
      <c r="G102" s="42">
        <f t="shared" si="4"/>
        <v>3.8999999999999999E-6</v>
      </c>
      <c r="H102" s="42">
        <f t="shared" si="5"/>
        <v>0</v>
      </c>
      <c r="I102" s="14"/>
      <c r="J102" s="23">
        <v>5.9</v>
      </c>
      <c r="K102" s="15">
        <v>3.9</v>
      </c>
      <c r="L102" s="35">
        <v>3.9</v>
      </c>
    </row>
    <row r="103" spans="1:12" ht="18.75" x14ac:dyDescent="0.3">
      <c r="A103" s="38" t="s">
        <v>13</v>
      </c>
      <c r="B103" s="46" t="s">
        <v>20</v>
      </c>
      <c r="C103" s="40" t="s">
        <v>111</v>
      </c>
      <c r="D103" s="41">
        <v>8</v>
      </c>
      <c r="E103" s="42">
        <f t="shared" si="3"/>
        <v>3.8999999999999999E-6</v>
      </c>
      <c r="F103" s="43"/>
      <c r="G103" s="42">
        <f t="shared" si="4"/>
        <v>3.8999999999999999E-6</v>
      </c>
      <c r="H103" s="42">
        <f t="shared" si="5"/>
        <v>0</v>
      </c>
      <c r="I103" s="14"/>
      <c r="J103" s="23">
        <v>3.9</v>
      </c>
      <c r="K103" s="15">
        <v>3.9</v>
      </c>
      <c r="L103" s="34">
        <v>3.9</v>
      </c>
    </row>
    <row r="104" spans="1:12" ht="18.75" x14ac:dyDescent="0.3">
      <c r="A104" s="38" t="s">
        <v>14</v>
      </c>
      <c r="B104" s="46" t="s">
        <v>20</v>
      </c>
      <c r="C104" s="40" t="s">
        <v>112</v>
      </c>
      <c r="D104" s="41">
        <v>8</v>
      </c>
      <c r="E104" s="42">
        <f t="shared" si="3"/>
        <v>3.8999999999999999E-6</v>
      </c>
      <c r="F104" s="43"/>
      <c r="G104" s="42">
        <f t="shared" si="4"/>
        <v>3.8999999999999999E-6</v>
      </c>
      <c r="H104" s="42">
        <f t="shared" si="5"/>
        <v>0</v>
      </c>
      <c r="I104" s="14"/>
      <c r="J104" s="23">
        <v>3.9</v>
      </c>
      <c r="K104" s="15">
        <v>3.9</v>
      </c>
      <c r="L104" s="35">
        <v>3.9</v>
      </c>
    </row>
    <row r="105" spans="1:12" ht="18.75" x14ac:dyDescent="0.3">
      <c r="A105" s="38" t="s">
        <v>14</v>
      </c>
      <c r="B105" s="46" t="s">
        <v>20</v>
      </c>
      <c r="C105" s="40" t="s">
        <v>113</v>
      </c>
      <c r="D105" s="41">
        <v>8</v>
      </c>
      <c r="E105" s="42">
        <f t="shared" si="3"/>
        <v>3.8999999999999999E-6</v>
      </c>
      <c r="F105" s="43"/>
      <c r="G105" s="42">
        <f t="shared" si="4"/>
        <v>3.8999999999999999E-6</v>
      </c>
      <c r="H105" s="42">
        <f t="shared" si="5"/>
        <v>0</v>
      </c>
      <c r="I105" s="14"/>
      <c r="J105" s="23">
        <v>3.9</v>
      </c>
      <c r="K105" s="15">
        <v>5.0999999999999996</v>
      </c>
      <c r="L105" s="34">
        <v>3.9</v>
      </c>
    </row>
    <row r="106" spans="1:12" ht="18.75" x14ac:dyDescent="0.3">
      <c r="A106" s="38" t="s">
        <v>14</v>
      </c>
      <c r="B106" s="46" t="s">
        <v>20</v>
      </c>
      <c r="C106" s="40" t="s">
        <v>114</v>
      </c>
      <c r="D106" s="41">
        <v>8</v>
      </c>
      <c r="E106" s="42">
        <f t="shared" si="3"/>
        <v>3.8999999999999999E-6</v>
      </c>
      <c r="F106" s="43"/>
      <c r="G106" s="42">
        <f t="shared" si="4"/>
        <v>3.8999999999999999E-6</v>
      </c>
      <c r="H106" s="42">
        <f t="shared" si="5"/>
        <v>0</v>
      </c>
      <c r="I106" s="14"/>
      <c r="J106" s="23">
        <v>3.9</v>
      </c>
      <c r="K106" s="15">
        <v>5.0999999999999996</v>
      </c>
      <c r="L106" s="35">
        <v>3.9</v>
      </c>
    </row>
    <row r="107" spans="1:12" ht="18.75" x14ac:dyDescent="0.3">
      <c r="A107" s="38" t="s">
        <v>17</v>
      </c>
      <c r="B107" s="46" t="s">
        <v>20</v>
      </c>
      <c r="C107" s="40" t="s">
        <v>115</v>
      </c>
      <c r="D107" s="41">
        <v>8</v>
      </c>
      <c r="E107" s="42">
        <f t="shared" si="3"/>
        <v>3.8999999999999999E-6</v>
      </c>
      <c r="F107" s="43"/>
      <c r="G107" s="42">
        <f t="shared" si="4"/>
        <v>3.8999999999999999E-6</v>
      </c>
      <c r="H107" s="42">
        <f t="shared" si="5"/>
        <v>0</v>
      </c>
      <c r="I107" s="14"/>
      <c r="J107" s="23">
        <v>3.9</v>
      </c>
      <c r="K107" s="15">
        <v>3.9</v>
      </c>
      <c r="L107" s="34">
        <v>3.9</v>
      </c>
    </row>
    <row r="108" spans="1:12" ht="18.75" x14ac:dyDescent="0.3">
      <c r="A108" s="38" t="s">
        <v>15</v>
      </c>
      <c r="B108" s="46" t="s">
        <v>20</v>
      </c>
      <c r="C108" s="40" t="s">
        <v>116</v>
      </c>
      <c r="D108" s="41">
        <v>8</v>
      </c>
      <c r="E108" s="42">
        <f t="shared" si="3"/>
        <v>3.8999999999999999E-6</v>
      </c>
      <c r="F108" s="43"/>
      <c r="G108" s="42">
        <f t="shared" si="4"/>
        <v>3.8999999999999999E-6</v>
      </c>
      <c r="H108" s="42">
        <f t="shared" si="5"/>
        <v>0</v>
      </c>
      <c r="I108" s="14"/>
      <c r="J108" s="23">
        <v>3.9</v>
      </c>
      <c r="K108" s="15">
        <v>3.9</v>
      </c>
      <c r="L108" s="35">
        <v>3.9</v>
      </c>
    </row>
    <row r="109" spans="1:12" ht="18.75" x14ac:dyDescent="0.3">
      <c r="A109" s="38" t="s">
        <v>14</v>
      </c>
      <c r="B109" s="46" t="s">
        <v>20</v>
      </c>
      <c r="C109" s="40" t="s">
        <v>117</v>
      </c>
      <c r="D109" s="41">
        <v>8</v>
      </c>
      <c r="E109" s="42">
        <f t="shared" si="3"/>
        <v>3.8999999999999999E-6</v>
      </c>
      <c r="F109" s="43"/>
      <c r="G109" s="42">
        <f t="shared" si="4"/>
        <v>3.8999999999999999E-6</v>
      </c>
      <c r="H109" s="42">
        <f t="shared" si="5"/>
        <v>0</v>
      </c>
      <c r="I109" s="14"/>
      <c r="J109" s="23">
        <v>3.9</v>
      </c>
      <c r="K109" s="15">
        <v>3.9</v>
      </c>
      <c r="L109" s="34">
        <v>3.9</v>
      </c>
    </row>
    <row r="110" spans="1:12" ht="18.75" x14ac:dyDescent="0.3">
      <c r="A110" s="38" t="s">
        <v>14</v>
      </c>
      <c r="B110" s="46" t="s">
        <v>20</v>
      </c>
      <c r="C110" s="40" t="s">
        <v>118</v>
      </c>
      <c r="D110" s="41">
        <v>8</v>
      </c>
      <c r="E110" s="42">
        <f t="shared" si="3"/>
        <v>3.8999999999999999E-6</v>
      </c>
      <c r="F110" s="43"/>
      <c r="G110" s="42">
        <v>0</v>
      </c>
      <c r="H110" s="42">
        <f t="shared" si="5"/>
        <v>3.8999999999999999E-6</v>
      </c>
      <c r="I110" s="14"/>
      <c r="J110" s="23">
        <v>3.9</v>
      </c>
      <c r="K110" s="15">
        <v>5.0999999999999996</v>
      </c>
      <c r="L110" s="35">
        <v>3.9</v>
      </c>
    </row>
    <row r="111" spans="1:12" ht="18.75" x14ac:dyDescent="0.3">
      <c r="A111" s="38" t="s">
        <v>14</v>
      </c>
      <c r="B111" s="46" t="s">
        <v>20</v>
      </c>
      <c r="C111" s="40" t="s">
        <v>119</v>
      </c>
      <c r="D111" s="41">
        <v>8</v>
      </c>
      <c r="E111" s="42">
        <f t="shared" si="3"/>
        <v>3.8999999999999999E-6</v>
      </c>
      <c r="F111" s="43"/>
      <c r="G111" s="42">
        <f t="shared" si="4"/>
        <v>3.8999999999999999E-6</v>
      </c>
      <c r="H111" s="42">
        <f t="shared" si="5"/>
        <v>0</v>
      </c>
      <c r="I111" s="14"/>
      <c r="J111" s="23">
        <v>3.9</v>
      </c>
      <c r="K111" s="15">
        <v>1.2</v>
      </c>
      <c r="L111" s="34">
        <v>3.9</v>
      </c>
    </row>
    <row r="112" spans="1:12" ht="18.75" x14ac:dyDescent="0.3">
      <c r="A112" s="38" t="s">
        <v>14</v>
      </c>
      <c r="B112" s="46" t="s">
        <v>20</v>
      </c>
      <c r="C112" s="40" t="s">
        <v>120</v>
      </c>
      <c r="D112" s="41">
        <v>8</v>
      </c>
      <c r="E112" s="42">
        <f t="shared" si="3"/>
        <v>3.8999999999999999E-6</v>
      </c>
      <c r="F112" s="43"/>
      <c r="G112" s="42">
        <f t="shared" si="4"/>
        <v>3.8999999999999999E-6</v>
      </c>
      <c r="H112" s="42">
        <f t="shared" si="5"/>
        <v>0</v>
      </c>
      <c r="I112" s="14"/>
      <c r="J112" s="23">
        <v>3.9</v>
      </c>
      <c r="K112" s="15">
        <v>3.9</v>
      </c>
      <c r="L112" s="36">
        <v>3.9</v>
      </c>
    </row>
    <row r="113" spans="1:12" ht="18.75" x14ac:dyDescent="0.3">
      <c r="A113" s="38" t="s">
        <v>14</v>
      </c>
      <c r="B113" s="46" t="s">
        <v>20</v>
      </c>
      <c r="C113" s="40" t="s">
        <v>121</v>
      </c>
      <c r="D113" s="41">
        <v>8</v>
      </c>
      <c r="E113" s="42">
        <f t="shared" si="3"/>
        <v>3.8999999999999999E-6</v>
      </c>
      <c r="F113" s="43"/>
      <c r="G113" s="42">
        <f t="shared" si="4"/>
        <v>3.8999999999999999E-6</v>
      </c>
      <c r="H113" s="42">
        <f t="shared" si="5"/>
        <v>0</v>
      </c>
      <c r="I113" s="14"/>
      <c r="J113" s="23">
        <v>3.9</v>
      </c>
      <c r="K113" s="15">
        <v>3.9</v>
      </c>
      <c r="L113" s="34">
        <v>3.9</v>
      </c>
    </row>
    <row r="114" spans="1:12" ht="18.75" x14ac:dyDescent="0.3">
      <c r="A114" s="38" t="s">
        <v>14</v>
      </c>
      <c r="B114" s="46" t="s">
        <v>20</v>
      </c>
      <c r="C114" s="40" t="s">
        <v>122</v>
      </c>
      <c r="D114" s="41">
        <v>8</v>
      </c>
      <c r="E114" s="42">
        <f t="shared" si="3"/>
        <v>3.8999999999999999E-6</v>
      </c>
      <c r="F114" s="43"/>
      <c r="G114" s="42">
        <f t="shared" si="4"/>
        <v>3.8999999999999999E-6</v>
      </c>
      <c r="H114" s="42">
        <f t="shared" si="5"/>
        <v>0</v>
      </c>
      <c r="I114" s="14"/>
      <c r="J114" s="23">
        <v>3.9</v>
      </c>
      <c r="K114" s="15">
        <v>5</v>
      </c>
      <c r="L114" s="35">
        <v>3.9</v>
      </c>
    </row>
    <row r="115" spans="1:12" ht="18.75" x14ac:dyDescent="0.3">
      <c r="A115" s="38" t="s">
        <v>14</v>
      </c>
      <c r="B115" s="46" t="s">
        <v>20</v>
      </c>
      <c r="C115" s="40" t="s">
        <v>123</v>
      </c>
      <c r="D115" s="41">
        <v>8</v>
      </c>
      <c r="E115" s="42">
        <f t="shared" si="3"/>
        <v>3.8999999999999999E-6</v>
      </c>
      <c r="F115" s="43"/>
      <c r="G115" s="42">
        <f t="shared" si="4"/>
        <v>3.8999999999999999E-6</v>
      </c>
      <c r="H115" s="42">
        <f t="shared" si="5"/>
        <v>0</v>
      </c>
      <c r="I115" s="14"/>
      <c r="J115" s="23">
        <v>3.9</v>
      </c>
      <c r="K115" s="15">
        <v>3.9</v>
      </c>
      <c r="L115" s="34">
        <v>3.9</v>
      </c>
    </row>
    <row r="116" spans="1:12" ht="18.75" x14ac:dyDescent="0.3">
      <c r="A116" s="38" t="s">
        <v>14</v>
      </c>
      <c r="B116" s="46" t="s">
        <v>20</v>
      </c>
      <c r="C116" s="40" t="s">
        <v>124</v>
      </c>
      <c r="D116" s="41">
        <v>8</v>
      </c>
      <c r="E116" s="42">
        <f t="shared" si="3"/>
        <v>3.8999999999999999E-6</v>
      </c>
      <c r="F116" s="43"/>
      <c r="G116" s="42">
        <f t="shared" si="4"/>
        <v>3.8999999999999999E-6</v>
      </c>
      <c r="H116" s="42">
        <f t="shared" si="5"/>
        <v>0</v>
      </c>
      <c r="I116" s="14"/>
      <c r="J116" s="23">
        <v>5.9</v>
      </c>
      <c r="K116" s="15">
        <v>3.9</v>
      </c>
      <c r="L116" s="35">
        <v>3.9</v>
      </c>
    </row>
    <row r="117" spans="1:12" ht="18.75" x14ac:dyDescent="0.3">
      <c r="A117" s="38" t="s">
        <v>14</v>
      </c>
      <c r="B117" s="46" t="s">
        <v>20</v>
      </c>
      <c r="C117" s="40" t="s">
        <v>125</v>
      </c>
      <c r="D117" s="41">
        <v>8</v>
      </c>
      <c r="E117" s="42">
        <f t="shared" si="3"/>
        <v>3.8999999999999999E-6</v>
      </c>
      <c r="F117" s="43"/>
      <c r="G117" s="42">
        <f t="shared" si="4"/>
        <v>3.8999999999999999E-6</v>
      </c>
      <c r="H117" s="42">
        <f t="shared" si="5"/>
        <v>0</v>
      </c>
      <c r="I117" s="14"/>
      <c r="J117" s="23">
        <v>3.9</v>
      </c>
      <c r="K117" s="15">
        <v>4.7</v>
      </c>
      <c r="L117" s="34">
        <v>3.9</v>
      </c>
    </row>
    <row r="118" spans="1:12" ht="18.75" x14ac:dyDescent="0.3">
      <c r="A118" s="38" t="s">
        <v>13</v>
      </c>
      <c r="B118" s="46" t="s">
        <v>20</v>
      </c>
      <c r="C118" s="40" t="s">
        <v>126</v>
      </c>
      <c r="D118" s="41">
        <v>8</v>
      </c>
      <c r="E118" s="42">
        <f t="shared" si="3"/>
        <v>3.8999999999999999E-6</v>
      </c>
      <c r="F118" s="43"/>
      <c r="G118" s="42">
        <f t="shared" si="4"/>
        <v>3.8999999999999999E-6</v>
      </c>
      <c r="H118" s="42">
        <f t="shared" si="5"/>
        <v>0</v>
      </c>
      <c r="I118" s="14"/>
      <c r="J118" s="23">
        <v>3.9</v>
      </c>
      <c r="K118" s="15">
        <v>3.9</v>
      </c>
      <c r="L118" s="35">
        <v>3.9</v>
      </c>
    </row>
    <row r="119" spans="1:12" ht="18.75" x14ac:dyDescent="0.3">
      <c r="A119" s="38" t="s">
        <v>13</v>
      </c>
      <c r="B119" s="46" t="s">
        <v>20</v>
      </c>
      <c r="C119" s="40" t="s">
        <v>127</v>
      </c>
      <c r="D119" s="41">
        <v>8</v>
      </c>
      <c r="E119" s="42">
        <f t="shared" si="3"/>
        <v>3.8999999999999999E-6</v>
      </c>
      <c r="F119" s="43"/>
      <c r="G119" s="42">
        <f t="shared" si="4"/>
        <v>3.8999999999999999E-6</v>
      </c>
      <c r="H119" s="42">
        <f t="shared" si="5"/>
        <v>0</v>
      </c>
      <c r="I119" s="14"/>
      <c r="J119" s="23">
        <v>5.9</v>
      </c>
      <c r="K119" s="15">
        <v>3.9</v>
      </c>
      <c r="L119" s="34">
        <v>3.9</v>
      </c>
    </row>
    <row r="120" spans="1:12" ht="18.75" x14ac:dyDescent="0.3">
      <c r="A120" s="38" t="s">
        <v>16</v>
      </c>
      <c r="B120" s="46" t="s">
        <v>20</v>
      </c>
      <c r="C120" s="40" t="s">
        <v>128</v>
      </c>
      <c r="D120" s="41">
        <v>8</v>
      </c>
      <c r="E120" s="42">
        <f t="shared" si="3"/>
        <v>3.8999999999999999E-6</v>
      </c>
      <c r="F120" s="43"/>
      <c r="G120" s="42">
        <f t="shared" si="4"/>
        <v>3.8999999999999999E-6</v>
      </c>
      <c r="H120" s="42">
        <f t="shared" si="5"/>
        <v>0</v>
      </c>
      <c r="I120" s="14"/>
      <c r="J120" s="23">
        <v>3.9</v>
      </c>
      <c r="K120" s="15">
        <v>3.9</v>
      </c>
      <c r="L120" s="35">
        <v>3.9</v>
      </c>
    </row>
    <row r="121" spans="1:12" ht="18.75" x14ac:dyDescent="0.3">
      <c r="A121" s="38" t="s">
        <v>16</v>
      </c>
      <c r="B121" s="46" t="s">
        <v>20</v>
      </c>
      <c r="C121" s="40" t="s">
        <v>18</v>
      </c>
      <c r="D121" s="41">
        <v>8</v>
      </c>
      <c r="E121" s="42">
        <f t="shared" si="3"/>
        <v>3.8999999999999999E-6</v>
      </c>
      <c r="F121" s="43"/>
      <c r="G121" s="42">
        <f t="shared" si="4"/>
        <v>3.8999999999999999E-6</v>
      </c>
      <c r="H121" s="42">
        <f t="shared" si="5"/>
        <v>0</v>
      </c>
      <c r="I121" s="14"/>
      <c r="J121" s="23">
        <v>6.7</v>
      </c>
      <c r="K121" s="15">
        <v>3.9</v>
      </c>
      <c r="L121" s="34">
        <v>3.9</v>
      </c>
    </row>
    <row r="122" spans="1:12" ht="18.75" x14ac:dyDescent="0.3">
      <c r="A122" s="38" t="s">
        <v>16</v>
      </c>
      <c r="B122" s="46" t="s">
        <v>20</v>
      </c>
      <c r="C122" s="40" t="s">
        <v>18</v>
      </c>
      <c r="D122" s="41">
        <v>8</v>
      </c>
      <c r="E122" s="42">
        <f t="shared" si="3"/>
        <v>3.8999999999999999E-6</v>
      </c>
      <c r="F122" s="43"/>
      <c r="G122" s="42">
        <f t="shared" si="4"/>
        <v>3.8999999999999999E-6</v>
      </c>
      <c r="H122" s="42">
        <f t="shared" si="5"/>
        <v>0</v>
      </c>
      <c r="I122" s="14"/>
      <c r="J122" s="23">
        <v>3.9</v>
      </c>
      <c r="K122" s="15">
        <v>3.9</v>
      </c>
      <c r="L122" s="35">
        <v>3.9</v>
      </c>
    </row>
    <row r="123" spans="1:12" ht="18.75" x14ac:dyDescent="0.3">
      <c r="A123" s="38" t="s">
        <v>14</v>
      </c>
      <c r="B123" s="46" t="s">
        <v>20</v>
      </c>
      <c r="C123" s="40" t="s">
        <v>129</v>
      </c>
      <c r="D123" s="41">
        <v>8</v>
      </c>
      <c r="E123" s="42">
        <f t="shared" si="3"/>
        <v>6.9999999999999999E-6</v>
      </c>
      <c r="F123" s="43"/>
      <c r="G123" s="42">
        <f t="shared" si="4"/>
        <v>6.9999999999999999E-6</v>
      </c>
      <c r="H123" s="42">
        <f t="shared" si="5"/>
        <v>0</v>
      </c>
      <c r="I123" s="14"/>
      <c r="J123" s="23">
        <v>3.9</v>
      </c>
      <c r="K123" s="15">
        <v>3.9</v>
      </c>
      <c r="L123" s="34">
        <v>7</v>
      </c>
    </row>
    <row r="124" spans="1:12" ht="18.75" x14ac:dyDescent="0.3">
      <c r="A124" s="38" t="s">
        <v>14</v>
      </c>
      <c r="B124" s="46" t="s">
        <v>20</v>
      </c>
      <c r="C124" s="40" t="s">
        <v>130</v>
      </c>
      <c r="D124" s="41">
        <v>8</v>
      </c>
      <c r="E124" s="42">
        <f t="shared" si="3"/>
        <v>3.8999999999999999E-6</v>
      </c>
      <c r="F124" s="43"/>
      <c r="G124" s="42">
        <f t="shared" si="4"/>
        <v>3.8999999999999999E-6</v>
      </c>
      <c r="H124" s="42">
        <f t="shared" si="5"/>
        <v>0</v>
      </c>
      <c r="I124" s="14"/>
      <c r="J124" s="23">
        <v>5.9</v>
      </c>
      <c r="K124" s="15">
        <v>3.4</v>
      </c>
      <c r="L124" s="35">
        <v>3.9</v>
      </c>
    </row>
    <row r="125" spans="1:12" ht="18.75" x14ac:dyDescent="0.3">
      <c r="A125" s="38" t="s">
        <v>13</v>
      </c>
      <c r="B125" s="46" t="s">
        <v>20</v>
      </c>
      <c r="C125" s="40" t="s">
        <v>131</v>
      </c>
      <c r="D125" s="41">
        <v>8</v>
      </c>
      <c r="E125" s="42">
        <f t="shared" si="3"/>
        <v>3.8999999999999999E-6</v>
      </c>
      <c r="F125" s="43"/>
      <c r="G125" s="42">
        <f t="shared" si="4"/>
        <v>3.8999999999999999E-6</v>
      </c>
      <c r="H125" s="42">
        <f t="shared" si="5"/>
        <v>0</v>
      </c>
      <c r="I125" s="14"/>
      <c r="J125" s="23">
        <v>3.9</v>
      </c>
      <c r="K125" s="15">
        <v>3.9</v>
      </c>
      <c r="L125" s="34">
        <v>3.9</v>
      </c>
    </row>
    <row r="126" spans="1:12" ht="18.75" x14ac:dyDescent="0.3">
      <c r="A126" s="38" t="s">
        <v>13</v>
      </c>
      <c r="B126" s="46" t="s">
        <v>20</v>
      </c>
      <c r="C126" s="40" t="s">
        <v>19</v>
      </c>
      <c r="D126" s="41">
        <v>8</v>
      </c>
      <c r="E126" s="42">
        <f t="shared" si="3"/>
        <v>3.8999999999999999E-6</v>
      </c>
      <c r="F126" s="43"/>
      <c r="G126" s="42">
        <f t="shared" si="4"/>
        <v>3.8999999999999999E-6</v>
      </c>
      <c r="H126" s="42">
        <f t="shared" si="5"/>
        <v>0</v>
      </c>
      <c r="I126" s="14"/>
      <c r="J126" s="23">
        <v>3.9</v>
      </c>
      <c r="K126" s="15">
        <v>3.9</v>
      </c>
      <c r="L126" s="35">
        <v>3.9</v>
      </c>
    </row>
    <row r="127" spans="1:12" ht="18.75" x14ac:dyDescent="0.3">
      <c r="A127" s="38" t="s">
        <v>14</v>
      </c>
      <c r="B127" s="46" t="s">
        <v>20</v>
      </c>
      <c r="C127" s="40" t="s">
        <v>132</v>
      </c>
      <c r="D127" s="41">
        <v>8</v>
      </c>
      <c r="E127" s="42">
        <f t="shared" si="3"/>
        <v>3.8999999999999999E-6</v>
      </c>
      <c r="F127" s="43"/>
      <c r="G127" s="42">
        <f t="shared" si="4"/>
        <v>3.8999999999999999E-6</v>
      </c>
      <c r="H127" s="42">
        <f t="shared" si="5"/>
        <v>0</v>
      </c>
      <c r="I127" s="14"/>
      <c r="J127" s="14"/>
      <c r="K127" s="14"/>
      <c r="L127" s="34">
        <v>3.9</v>
      </c>
    </row>
    <row r="128" spans="1:12" ht="18.75" x14ac:dyDescent="0.3">
      <c r="A128" s="38" t="s">
        <v>17</v>
      </c>
      <c r="B128" s="46" t="s">
        <v>20</v>
      </c>
      <c r="C128" s="40" t="s">
        <v>133</v>
      </c>
      <c r="D128" s="41">
        <v>8</v>
      </c>
      <c r="E128" s="42">
        <f t="shared" si="3"/>
        <v>3.8999999999999999E-6</v>
      </c>
      <c r="F128" s="43"/>
      <c r="G128" s="42">
        <v>0</v>
      </c>
      <c r="H128" s="42">
        <f t="shared" si="5"/>
        <v>3.8999999999999999E-6</v>
      </c>
      <c r="L128" s="35">
        <v>3.9</v>
      </c>
    </row>
    <row r="129" spans="1:12" ht="18.75" x14ac:dyDescent="0.3">
      <c r="A129" s="38" t="s">
        <v>17</v>
      </c>
      <c r="B129" s="46" t="s">
        <v>20</v>
      </c>
      <c r="C129" s="40" t="s">
        <v>134</v>
      </c>
      <c r="D129" s="41">
        <v>8</v>
      </c>
      <c r="E129" s="42">
        <f t="shared" si="3"/>
        <v>3.8999999999999999E-6</v>
      </c>
      <c r="F129" s="43"/>
      <c r="G129" s="42">
        <f t="shared" si="4"/>
        <v>3.8999999999999999E-6</v>
      </c>
      <c r="H129" s="42">
        <f t="shared" si="5"/>
        <v>0</v>
      </c>
      <c r="L129" s="34">
        <v>3.9</v>
      </c>
    </row>
    <row r="130" spans="1:12" ht="18.75" x14ac:dyDescent="0.3">
      <c r="A130" s="38" t="s">
        <v>14</v>
      </c>
      <c r="B130" s="46" t="s">
        <v>20</v>
      </c>
      <c r="C130" s="40" t="s">
        <v>135</v>
      </c>
      <c r="D130" s="41">
        <v>8</v>
      </c>
      <c r="E130" s="42">
        <f t="shared" si="3"/>
        <v>3.8999999999999999E-6</v>
      </c>
      <c r="F130" s="43"/>
      <c r="G130" s="42">
        <f t="shared" si="4"/>
        <v>3.8999999999999999E-6</v>
      </c>
      <c r="H130" s="42">
        <f t="shared" si="5"/>
        <v>0</v>
      </c>
      <c r="L130" s="35">
        <v>3.9</v>
      </c>
    </row>
    <row r="131" spans="1:12" ht="18.75" x14ac:dyDescent="0.3">
      <c r="A131" s="38" t="s">
        <v>14</v>
      </c>
      <c r="B131" s="46" t="s">
        <v>20</v>
      </c>
      <c r="C131" s="40" t="s">
        <v>136</v>
      </c>
      <c r="D131" s="41">
        <v>8</v>
      </c>
      <c r="E131" s="42">
        <f t="shared" si="3"/>
        <v>3.8999999999999999E-6</v>
      </c>
      <c r="F131" s="43"/>
      <c r="G131" s="42">
        <f t="shared" si="4"/>
        <v>3.8999999999999999E-6</v>
      </c>
      <c r="H131" s="42">
        <f t="shared" si="5"/>
        <v>0</v>
      </c>
      <c r="L131" s="34">
        <v>3.9</v>
      </c>
    </row>
    <row r="132" spans="1:12" ht="18.75" x14ac:dyDescent="0.3">
      <c r="A132" s="38" t="s">
        <v>14</v>
      </c>
      <c r="B132" s="46" t="s">
        <v>20</v>
      </c>
      <c r="C132" s="40" t="s">
        <v>137</v>
      </c>
      <c r="D132" s="41">
        <v>8</v>
      </c>
      <c r="E132" s="42">
        <f t="shared" si="3"/>
        <v>5.9000000000000003E-6</v>
      </c>
      <c r="F132" s="43"/>
      <c r="G132" s="42">
        <f t="shared" si="4"/>
        <v>5.9000000000000003E-6</v>
      </c>
      <c r="H132" s="42">
        <f t="shared" si="5"/>
        <v>0</v>
      </c>
      <c r="L132" s="35">
        <v>5.9</v>
      </c>
    </row>
    <row r="133" spans="1:12" ht="18.75" x14ac:dyDescent="0.3">
      <c r="A133" s="38" t="s">
        <v>14</v>
      </c>
      <c r="B133" s="46" t="s">
        <v>20</v>
      </c>
      <c r="C133" s="40" t="s">
        <v>138</v>
      </c>
      <c r="D133" s="41">
        <v>8</v>
      </c>
      <c r="E133" s="42">
        <f t="shared" si="3"/>
        <v>3.8999999999999999E-6</v>
      </c>
      <c r="F133" s="43"/>
      <c r="G133" s="42">
        <f t="shared" si="4"/>
        <v>3.8999999999999999E-6</v>
      </c>
      <c r="H133" s="42">
        <f t="shared" si="5"/>
        <v>0</v>
      </c>
      <c r="L133" s="34">
        <v>3.9</v>
      </c>
    </row>
    <row r="134" spans="1:12" ht="18.75" x14ac:dyDescent="0.3">
      <c r="A134" s="38" t="s">
        <v>13</v>
      </c>
      <c r="B134" s="46" t="s">
        <v>20</v>
      </c>
      <c r="C134" s="40" t="s">
        <v>139</v>
      </c>
      <c r="D134" s="41">
        <v>8</v>
      </c>
      <c r="E134" s="42">
        <f t="shared" si="3"/>
        <v>3.8999999999999999E-6</v>
      </c>
      <c r="F134" s="43"/>
      <c r="G134" s="42">
        <f t="shared" si="4"/>
        <v>3.8999999999999999E-6</v>
      </c>
      <c r="H134" s="42">
        <f t="shared" si="5"/>
        <v>0</v>
      </c>
      <c r="L134" s="35">
        <v>3.9</v>
      </c>
    </row>
    <row r="135" spans="1:12" ht="18.75" x14ac:dyDescent="0.3">
      <c r="A135" s="38" t="s">
        <v>16</v>
      </c>
      <c r="B135" s="46" t="s">
        <v>20</v>
      </c>
      <c r="C135" s="40" t="s">
        <v>140</v>
      </c>
      <c r="D135" s="41">
        <v>8</v>
      </c>
      <c r="E135" s="42">
        <f t="shared" si="3"/>
        <v>3.8999999999999999E-6</v>
      </c>
      <c r="F135" s="43"/>
      <c r="G135" s="42">
        <f t="shared" si="4"/>
        <v>3.8999999999999999E-6</v>
      </c>
      <c r="H135" s="42">
        <f t="shared" si="5"/>
        <v>0</v>
      </c>
      <c r="L135" s="34">
        <v>3.9</v>
      </c>
    </row>
    <row r="136" spans="1:12" ht="18.75" x14ac:dyDescent="0.3">
      <c r="A136" s="38" t="s">
        <v>14</v>
      </c>
      <c r="B136" s="46" t="s">
        <v>20</v>
      </c>
      <c r="C136" s="40" t="s">
        <v>141</v>
      </c>
      <c r="D136" s="41">
        <v>8</v>
      </c>
      <c r="E136" s="42">
        <f t="shared" ref="E136:E148" si="6">L136/1000000</f>
        <v>3.8999999999999999E-6</v>
      </c>
      <c r="F136" s="43"/>
      <c r="G136" s="42">
        <f t="shared" ref="G136:G148" si="7">L136/1000000</f>
        <v>3.8999999999999999E-6</v>
      </c>
      <c r="H136" s="42">
        <f t="shared" ref="H136:H149" si="8">E136-G136</f>
        <v>0</v>
      </c>
      <c r="L136" s="35">
        <v>3.9</v>
      </c>
    </row>
    <row r="137" spans="1:12" ht="18.75" x14ac:dyDescent="0.3">
      <c r="A137" s="38" t="s">
        <v>14</v>
      </c>
      <c r="B137" s="46" t="s">
        <v>20</v>
      </c>
      <c r="C137" s="40" t="s">
        <v>142</v>
      </c>
      <c r="D137" s="41">
        <v>8</v>
      </c>
      <c r="E137" s="42">
        <f t="shared" si="6"/>
        <v>3.8999999999999999E-6</v>
      </c>
      <c r="F137" s="43"/>
      <c r="G137" s="42">
        <v>0</v>
      </c>
      <c r="H137" s="42">
        <f t="shared" si="8"/>
        <v>3.8999999999999999E-6</v>
      </c>
      <c r="L137" s="34">
        <v>3.9</v>
      </c>
    </row>
    <row r="138" spans="1:12" ht="18.75" x14ac:dyDescent="0.3">
      <c r="A138" s="38" t="s">
        <v>14</v>
      </c>
      <c r="B138" s="46" t="s">
        <v>20</v>
      </c>
      <c r="C138" s="40" t="s">
        <v>143</v>
      </c>
      <c r="D138" s="41">
        <v>8</v>
      </c>
      <c r="E138" s="42">
        <f t="shared" si="6"/>
        <v>5.9000000000000003E-6</v>
      </c>
      <c r="F138" s="43"/>
      <c r="G138" s="42">
        <f t="shared" si="7"/>
        <v>5.9000000000000003E-6</v>
      </c>
      <c r="H138" s="42">
        <f t="shared" si="8"/>
        <v>0</v>
      </c>
      <c r="L138" s="35">
        <v>5.9</v>
      </c>
    </row>
    <row r="139" spans="1:12" ht="18.75" x14ac:dyDescent="0.3">
      <c r="A139" s="38" t="s">
        <v>14</v>
      </c>
      <c r="B139" s="46" t="s">
        <v>20</v>
      </c>
      <c r="C139" s="40" t="s">
        <v>144</v>
      </c>
      <c r="D139" s="41">
        <v>8</v>
      </c>
      <c r="E139" s="42">
        <f t="shared" si="6"/>
        <v>3.8999999999999999E-6</v>
      </c>
      <c r="F139" s="43"/>
      <c r="G139" s="42">
        <f t="shared" si="7"/>
        <v>3.8999999999999999E-6</v>
      </c>
      <c r="H139" s="42">
        <f t="shared" si="8"/>
        <v>0</v>
      </c>
      <c r="L139" s="34">
        <v>3.9</v>
      </c>
    </row>
    <row r="140" spans="1:12" ht="18.75" x14ac:dyDescent="0.3">
      <c r="A140" s="38" t="s">
        <v>16</v>
      </c>
      <c r="B140" s="46" t="s">
        <v>20</v>
      </c>
      <c r="C140" s="40" t="s">
        <v>18</v>
      </c>
      <c r="D140" s="41">
        <v>8</v>
      </c>
      <c r="E140" s="42">
        <f t="shared" si="6"/>
        <v>3.8999999999999999E-6</v>
      </c>
      <c r="F140" s="43"/>
      <c r="G140" s="42">
        <f t="shared" si="7"/>
        <v>3.8999999999999999E-6</v>
      </c>
      <c r="H140" s="42">
        <f t="shared" si="8"/>
        <v>0</v>
      </c>
      <c r="L140" s="35">
        <v>3.9</v>
      </c>
    </row>
    <row r="141" spans="1:12" ht="18.75" x14ac:dyDescent="0.3">
      <c r="A141" s="38" t="s">
        <v>16</v>
      </c>
      <c r="B141" s="46" t="s">
        <v>20</v>
      </c>
      <c r="C141" s="40" t="s">
        <v>18</v>
      </c>
      <c r="D141" s="41">
        <v>8</v>
      </c>
      <c r="E141" s="42">
        <f t="shared" si="6"/>
        <v>5.9000000000000003E-6</v>
      </c>
      <c r="F141" s="43"/>
      <c r="G141" s="42">
        <f t="shared" si="7"/>
        <v>5.9000000000000003E-6</v>
      </c>
      <c r="H141" s="42">
        <f t="shared" si="8"/>
        <v>0</v>
      </c>
      <c r="L141" s="34">
        <v>5.9</v>
      </c>
    </row>
    <row r="142" spans="1:12" ht="18.75" x14ac:dyDescent="0.3">
      <c r="A142" s="38" t="s">
        <v>14</v>
      </c>
      <c r="B142" s="46" t="s">
        <v>20</v>
      </c>
      <c r="C142" s="40" t="s">
        <v>145</v>
      </c>
      <c r="D142" s="41">
        <v>8</v>
      </c>
      <c r="E142" s="42">
        <f t="shared" si="6"/>
        <v>3.8999999999999999E-6</v>
      </c>
      <c r="F142" s="43"/>
      <c r="G142" s="42">
        <v>0</v>
      </c>
      <c r="H142" s="42">
        <f t="shared" si="8"/>
        <v>3.8999999999999999E-6</v>
      </c>
      <c r="L142" s="35">
        <v>3.9</v>
      </c>
    </row>
    <row r="143" spans="1:12" ht="18.75" x14ac:dyDescent="0.3">
      <c r="A143" s="38" t="s">
        <v>16</v>
      </c>
      <c r="B143" s="46" t="s">
        <v>20</v>
      </c>
      <c r="C143" s="40" t="s">
        <v>146</v>
      </c>
      <c r="D143" s="41">
        <v>8</v>
      </c>
      <c r="E143" s="42">
        <f t="shared" si="6"/>
        <v>3.8999999999999999E-6</v>
      </c>
      <c r="F143" s="43"/>
      <c r="G143" s="42">
        <f t="shared" si="7"/>
        <v>3.8999999999999999E-6</v>
      </c>
      <c r="H143" s="42">
        <f t="shared" si="8"/>
        <v>0</v>
      </c>
      <c r="L143" s="34">
        <v>3.9</v>
      </c>
    </row>
    <row r="144" spans="1:12" ht="18.75" x14ac:dyDescent="0.3">
      <c r="A144" s="38" t="s">
        <v>14</v>
      </c>
      <c r="B144" s="46" t="s">
        <v>20</v>
      </c>
      <c r="C144" s="40" t="s">
        <v>147</v>
      </c>
      <c r="D144" s="41">
        <v>8</v>
      </c>
      <c r="E144" s="42">
        <f t="shared" si="6"/>
        <v>3.8999999999999999E-6</v>
      </c>
      <c r="F144" s="43"/>
      <c r="G144" s="42">
        <f t="shared" si="7"/>
        <v>3.8999999999999999E-6</v>
      </c>
      <c r="H144" s="42">
        <f t="shared" si="8"/>
        <v>0</v>
      </c>
      <c r="L144" s="35">
        <v>3.9</v>
      </c>
    </row>
    <row r="145" spans="1:12" ht="18.75" x14ac:dyDescent="0.3">
      <c r="A145" s="38" t="s">
        <v>14</v>
      </c>
      <c r="B145" s="46" t="s">
        <v>20</v>
      </c>
      <c r="C145" s="40" t="s">
        <v>148</v>
      </c>
      <c r="D145" s="41">
        <v>8</v>
      </c>
      <c r="E145" s="42">
        <f t="shared" si="6"/>
        <v>3.8999999999999999E-6</v>
      </c>
      <c r="F145" s="43"/>
      <c r="G145" s="42">
        <f t="shared" si="7"/>
        <v>3.8999999999999999E-6</v>
      </c>
      <c r="H145" s="42">
        <f t="shared" si="8"/>
        <v>0</v>
      </c>
      <c r="L145" s="37">
        <v>3.9</v>
      </c>
    </row>
    <row r="146" spans="1:12" ht="18.75" x14ac:dyDescent="0.3">
      <c r="A146" s="38" t="s">
        <v>14</v>
      </c>
      <c r="B146" s="46" t="s">
        <v>20</v>
      </c>
      <c r="C146" s="40" t="s">
        <v>149</v>
      </c>
      <c r="D146" s="41">
        <v>8</v>
      </c>
      <c r="E146" s="42">
        <f t="shared" si="6"/>
        <v>3.8999999999999999E-6</v>
      </c>
      <c r="F146" s="43"/>
      <c r="G146" s="42">
        <v>0</v>
      </c>
      <c r="H146" s="42">
        <f t="shared" si="8"/>
        <v>3.8999999999999999E-6</v>
      </c>
      <c r="L146" s="35">
        <v>3.9</v>
      </c>
    </row>
    <row r="147" spans="1:12" ht="18.75" x14ac:dyDescent="0.3">
      <c r="A147" s="38" t="s">
        <v>14</v>
      </c>
      <c r="B147" s="46" t="s">
        <v>20</v>
      </c>
      <c r="C147" s="40" t="s">
        <v>150</v>
      </c>
      <c r="D147" s="41">
        <v>8</v>
      </c>
      <c r="E147" s="42">
        <f t="shared" si="6"/>
        <v>5.9000000000000003E-6</v>
      </c>
      <c r="F147" s="43"/>
      <c r="G147" s="42">
        <f t="shared" si="7"/>
        <v>5.9000000000000003E-6</v>
      </c>
      <c r="H147" s="42">
        <f t="shared" si="8"/>
        <v>0</v>
      </c>
      <c r="L147" s="34">
        <v>5.9</v>
      </c>
    </row>
    <row r="148" spans="1:12" ht="18.75" x14ac:dyDescent="0.3">
      <c r="A148" s="38" t="s">
        <v>14</v>
      </c>
      <c r="B148" s="46" t="s">
        <v>20</v>
      </c>
      <c r="C148" s="40" t="s">
        <v>151</v>
      </c>
      <c r="D148" s="41">
        <v>8</v>
      </c>
      <c r="E148" s="42">
        <f t="shared" si="6"/>
        <v>3.8999999999999999E-6</v>
      </c>
      <c r="F148" s="43"/>
      <c r="G148" s="42">
        <f t="shared" si="7"/>
        <v>3.8999999999999999E-6</v>
      </c>
      <c r="H148" s="42">
        <f t="shared" si="8"/>
        <v>0</v>
      </c>
      <c r="L148" s="35">
        <v>3.9</v>
      </c>
    </row>
    <row r="149" spans="1:12" ht="18.75" customHeight="1" x14ac:dyDescent="0.2">
      <c r="A149" s="47"/>
      <c r="B149" s="47"/>
      <c r="C149" s="47" t="s">
        <v>152</v>
      </c>
      <c r="D149" s="47"/>
      <c r="E149" s="48">
        <f>SUM(E7:E148)</f>
        <v>3.7511899999999846E-3</v>
      </c>
      <c r="F149" s="49"/>
      <c r="G149" s="48">
        <f>SUM(G7:G148)</f>
        <v>2.7197299999999897E-3</v>
      </c>
      <c r="H149" s="48">
        <f>SUM(H7:H148)</f>
        <v>1.0314600000000008E-3</v>
      </c>
    </row>
    <row r="150" spans="1:12" ht="27" customHeight="1" x14ac:dyDescent="0.2">
      <c r="H150" s="13"/>
    </row>
  </sheetData>
  <autoFilter ref="B1:B148"/>
  <mergeCells count="3">
    <mergeCell ref="A1:H1"/>
    <mergeCell ref="A2:H2"/>
    <mergeCell ref="A3:H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Буря Владимир Геннадьевич</dc:creator>
  <cp:lastModifiedBy>Эльмира Нахибашева</cp:lastModifiedBy>
  <cp:revision>1</cp:revision>
  <cp:lastPrinted>2021-04-12T05:18:55Z</cp:lastPrinted>
  <dcterms:created xsi:type="dcterms:W3CDTF">2021-04-12T05:18:55Z</dcterms:created>
  <dcterms:modified xsi:type="dcterms:W3CDTF">2024-12-04T12:45:43Z</dcterms:modified>
</cp:coreProperties>
</file>