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 исправленное\Информация по ФАС  план и факт (исправленное)\П4 Ф6\2025г\"/>
    </mc:Choice>
  </mc:AlternateContent>
  <bookViews>
    <workbookView xWindow="0" yWindow="0" windowWidth="7920" windowHeight="11520" tabRatio="0"/>
  </bookViews>
  <sheets>
    <sheet name="TDSheet" sheetId="1" r:id="rId1"/>
  </sheets>
  <definedNames>
    <definedName name="_xlnm._FilterDatabase" localSheetId="0" hidden="1">TDSheet!$B$1:$B$77</definedName>
  </definedNames>
  <calcPr calcId="152511"/>
</workbook>
</file>

<file path=xl/calcChain.xml><?xml version="1.0" encoding="utf-8"?>
<calcChain xmlns="http://schemas.openxmlformats.org/spreadsheetml/2006/main">
  <c r="F73" i="1" l="1"/>
  <c r="F72" i="1"/>
  <c r="F8" i="1" l="1"/>
  <c r="F9" i="1"/>
  <c r="F10" i="1"/>
  <c r="F11" i="1"/>
  <c r="F12" i="1"/>
  <c r="F13" i="1"/>
  <c r="F15" i="1"/>
  <c r="F17" i="1"/>
  <c r="F19" i="1"/>
  <c r="F20" i="1"/>
  <c r="F21" i="1"/>
  <c r="F22" i="1"/>
  <c r="F25" i="1"/>
  <c r="F26" i="1"/>
  <c r="F27" i="1"/>
  <c r="F28" i="1"/>
  <c r="F29" i="1"/>
  <c r="F30" i="1"/>
  <c r="F31" i="1"/>
  <c r="F32" i="1"/>
  <c r="F33" i="1"/>
  <c r="F35" i="1"/>
  <c r="F36" i="1"/>
  <c r="F37" i="1"/>
  <c r="F38" i="1"/>
  <c r="F40" i="1"/>
  <c r="F41" i="1"/>
  <c r="F42" i="1"/>
  <c r="F43" i="1"/>
  <c r="F44" i="1"/>
  <c r="F46" i="1"/>
  <c r="F47" i="1"/>
  <c r="F48" i="1"/>
  <c r="F49" i="1"/>
  <c r="F50" i="1"/>
  <c r="F52" i="1"/>
  <c r="F53" i="1"/>
  <c r="F54" i="1"/>
  <c r="F55" i="1"/>
  <c r="F57" i="1"/>
  <c r="F58" i="1"/>
  <c r="F59" i="1"/>
  <c r="F60" i="1"/>
  <c r="F62" i="1"/>
  <c r="F63" i="1"/>
  <c r="F64" i="1"/>
  <c r="F65" i="1"/>
  <c r="F66" i="1"/>
  <c r="F67" i="1"/>
  <c r="F68" i="1"/>
  <c r="F70" i="1"/>
  <c r="F71" i="1"/>
  <c r="F74" i="1"/>
  <c r="F76" i="1"/>
  <c r="F6" i="1"/>
  <c r="E7" i="1"/>
  <c r="G7" i="1" s="1"/>
  <c r="E8" i="1"/>
  <c r="E9" i="1"/>
  <c r="E10" i="1"/>
  <c r="E11" i="1"/>
  <c r="E12" i="1"/>
  <c r="E13" i="1"/>
  <c r="E14" i="1"/>
  <c r="E15" i="1"/>
  <c r="E16" i="1"/>
  <c r="G16" i="1" s="1"/>
  <c r="E17" i="1"/>
  <c r="E18" i="1"/>
  <c r="G18" i="1" s="1"/>
  <c r="E19" i="1"/>
  <c r="E20" i="1"/>
  <c r="E21" i="1"/>
  <c r="E22" i="1"/>
  <c r="E23" i="1"/>
  <c r="G23" i="1" s="1"/>
  <c r="E24" i="1"/>
  <c r="G24" i="1" s="1"/>
  <c r="E25" i="1"/>
  <c r="E26" i="1"/>
  <c r="E27" i="1"/>
  <c r="E28" i="1"/>
  <c r="E29" i="1"/>
  <c r="E30" i="1"/>
  <c r="E31" i="1"/>
  <c r="E32" i="1"/>
  <c r="E33" i="1"/>
  <c r="E34" i="1"/>
  <c r="G34" i="1" s="1"/>
  <c r="E35" i="1"/>
  <c r="E36" i="1"/>
  <c r="E37" i="1"/>
  <c r="E38" i="1"/>
  <c r="E39" i="1"/>
  <c r="G39" i="1" s="1"/>
  <c r="E40" i="1"/>
  <c r="E41" i="1"/>
  <c r="E42" i="1"/>
  <c r="E43" i="1"/>
  <c r="E44" i="1"/>
  <c r="E45" i="1"/>
  <c r="G45" i="1" s="1"/>
  <c r="E46" i="1"/>
  <c r="G46" i="1" s="1"/>
  <c r="E47" i="1"/>
  <c r="G47" i="1" s="1"/>
  <c r="E48" i="1"/>
  <c r="G48" i="1" s="1"/>
  <c r="E49" i="1"/>
  <c r="G49" i="1" s="1"/>
  <c r="E50" i="1"/>
  <c r="G50" i="1" s="1"/>
  <c r="E51" i="1"/>
  <c r="G51" i="1" s="1"/>
  <c r="E52" i="1"/>
  <c r="E53" i="1"/>
  <c r="E54" i="1"/>
  <c r="E55" i="1"/>
  <c r="E56" i="1"/>
  <c r="G56" i="1" s="1"/>
  <c r="E57" i="1"/>
  <c r="E58" i="1"/>
  <c r="E59" i="1"/>
  <c r="E60" i="1"/>
  <c r="E61" i="1"/>
  <c r="G61" i="1" s="1"/>
  <c r="E62" i="1"/>
  <c r="E63" i="1"/>
  <c r="E64" i="1"/>
  <c r="E65" i="1"/>
  <c r="E66" i="1"/>
  <c r="E67" i="1"/>
  <c r="E68" i="1"/>
  <c r="E69" i="1"/>
  <c r="G69" i="1" s="1"/>
  <c r="E70" i="1"/>
  <c r="G70" i="1" s="1"/>
  <c r="E71" i="1"/>
  <c r="G71" i="1" s="1"/>
  <c r="E72" i="1"/>
  <c r="G72" i="1" s="1"/>
  <c r="E73" i="1"/>
  <c r="G73" i="1" s="1"/>
  <c r="E74" i="1"/>
  <c r="E75" i="1"/>
  <c r="G75" i="1" s="1"/>
  <c r="E76" i="1"/>
  <c r="E6" i="1"/>
  <c r="G19" i="1" l="1"/>
  <c r="G22" i="1"/>
  <c r="G21" i="1"/>
  <c r="G17" i="1"/>
  <c r="G52" i="1"/>
  <c r="G32" i="1"/>
  <c r="G28" i="1"/>
  <c r="G20" i="1"/>
  <c r="G57" i="1"/>
  <c r="G53" i="1"/>
  <c r="G37" i="1"/>
  <c r="G33" i="1"/>
  <c r="G29" i="1"/>
  <c r="G25" i="1"/>
  <c r="G6" i="1"/>
  <c r="G65" i="1"/>
  <c r="G41" i="1"/>
  <c r="G13" i="1"/>
  <c r="G9" i="1"/>
  <c r="G60" i="1"/>
  <c r="G36" i="1"/>
  <c r="G55" i="1"/>
  <c r="G31" i="1"/>
  <c r="G27" i="1"/>
  <c r="G76" i="1"/>
  <c r="G68" i="1"/>
  <c r="G64" i="1"/>
  <c r="G44" i="1"/>
  <c r="G40" i="1"/>
  <c r="G12" i="1"/>
  <c r="G8" i="1"/>
  <c r="G67" i="1"/>
  <c r="G63" i="1"/>
  <c r="G59" i="1"/>
  <c r="G43" i="1"/>
  <c r="G35" i="1"/>
  <c r="G15" i="1"/>
  <c r="G11" i="1"/>
  <c r="G74" i="1"/>
  <c r="G66" i="1"/>
  <c r="G62" i="1"/>
  <c r="G58" i="1"/>
  <c r="G54" i="1"/>
  <c r="G42" i="1"/>
  <c r="G38" i="1"/>
  <c r="G30" i="1"/>
  <c r="G26" i="1"/>
  <c r="G14" i="1"/>
  <c r="G10" i="1"/>
  <c r="E77" i="1"/>
  <c r="F77" i="1"/>
  <c r="G77" i="1" l="1"/>
</calcChain>
</file>

<file path=xl/sharedStrings.xml><?xml version="1.0" encoding="utf-8"?>
<sst xmlns="http://schemas.openxmlformats.org/spreadsheetml/2006/main" count="223" uniqueCount="85">
  <si>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</si>
  <si>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</si>
  <si>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</si>
  <si>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</si>
  <si>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</si>
  <si>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</si>
  <si>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</si>
  <si>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</si>
  <si>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коммерческий объект</t>
  </si>
  <si>
    <t>южная</t>
  </si>
  <si>
    <t>северная</t>
  </si>
  <si>
    <t>шамхал</t>
  </si>
  <si>
    <t>ленинкент</t>
  </si>
  <si>
    <t>агачаул</t>
  </si>
  <si>
    <t xml:space="preserve">жилой дом </t>
  </si>
  <si>
    <t>Итого :</t>
  </si>
  <si>
    <t xml:space="preserve">п. Шамхал-Термен, ул. Совхозная, д.5. кв. 2 </t>
  </si>
  <si>
    <t xml:space="preserve">с/т «Турист», уч. 123 </t>
  </si>
  <si>
    <t xml:space="preserve">п. Семендер, ул. Калужская, уч. 38 </t>
  </si>
  <si>
    <t xml:space="preserve">ул. Мирзабекова, д.92 </t>
  </si>
  <si>
    <t xml:space="preserve">ул. Заманова, д.1, кв. 2 </t>
  </si>
  <si>
    <t xml:space="preserve">п. Н. Хушет, ул. Гафурова, уч. 22 </t>
  </si>
  <si>
    <t xml:space="preserve">ул.М.Ярагского, д.66 </t>
  </si>
  <si>
    <t xml:space="preserve">п. Н. Хушет, ул. Даниялова, д.18 </t>
  </si>
  <si>
    <t xml:space="preserve">районе ТЗБ </t>
  </si>
  <si>
    <t xml:space="preserve">ул. Керимова </t>
  </si>
  <si>
    <t xml:space="preserve">тер. по пр. Насрутдинова </t>
  </si>
  <si>
    <t xml:space="preserve">в бывшем с/т «Монтажник, ул. Макаева, д.124 </t>
  </si>
  <si>
    <t xml:space="preserve">п. Красноармейск, 6-линия, уч. 68 </t>
  </si>
  <si>
    <t xml:space="preserve">п. Семендер, уч.414, №7 </t>
  </si>
  <si>
    <t xml:space="preserve">ул. Г. Гаджиева, д.7В </t>
  </si>
  <si>
    <t>МКР горы Тарки-Тау</t>
  </si>
  <si>
    <t xml:space="preserve">п. Семендер, ул. Пирамидальная, уч. 36 </t>
  </si>
  <si>
    <t xml:space="preserve">пр. Акушинского, 7 линия. 2А, №1,2,3 </t>
  </si>
  <si>
    <t xml:space="preserve">пр. Гамидова, д.49, корп.8 </t>
  </si>
  <si>
    <t xml:space="preserve">ул. И.Казака </t>
  </si>
  <si>
    <t xml:space="preserve">пр. Акушинского, в квартале Мехлесхоз, уч. 84 </t>
  </si>
  <si>
    <t xml:space="preserve">ул. Магомедтагирова, д.161 Г, пом 1 </t>
  </si>
  <si>
    <t xml:space="preserve">ул. Акушинского, д.28 </t>
  </si>
  <si>
    <t>п. Ленинкент, КН 05:40:000035:6687</t>
  </si>
  <si>
    <t xml:space="preserve">п. Ленинкент, КН 05:40:000028:16701 </t>
  </si>
  <si>
    <t xml:space="preserve">п. Ленинкент, ул. Шешенева, д.25 </t>
  </si>
  <si>
    <t xml:space="preserve">снт «Аграрник», ул. Читурская, д.6 </t>
  </si>
  <si>
    <t xml:space="preserve">п. Ленинкент, пр. Тепличный 12-й, д.35 </t>
  </si>
  <si>
    <t xml:space="preserve">п. Ленинкент, ул. Фермерская 16-я, д.11 </t>
  </si>
  <si>
    <t xml:space="preserve">п. Семендер, ул. Т. Булача, д.8 </t>
  </si>
  <si>
    <t xml:space="preserve">п. Красноармейское, 10 линия, уч. 9 </t>
  </si>
  <si>
    <t xml:space="preserve">МКР «Ватан», ул. Заречная, д.38 </t>
  </si>
  <si>
    <t>п. Ленинкент, на землях МУП «Винсовхоз им. Ленина», ЗУ35</t>
  </si>
  <si>
    <t xml:space="preserve">п. Шамхал-Термен, ул. Совхозная, д.5, кв. 2 </t>
  </si>
  <si>
    <t>ул. Акушинского, 15 линия, д.8</t>
  </si>
  <si>
    <t xml:space="preserve">п. Н. Хушет, ул. Коркмасова, д.100А </t>
  </si>
  <si>
    <t xml:space="preserve">кв-л «Труд», ул. Пешеходная, д.3 </t>
  </si>
  <si>
    <t xml:space="preserve">п. Н. Кяхулай, ул. Кавказская, д.30 </t>
  </si>
  <si>
    <t xml:space="preserve">п. Красноармейск, ул.13-я. уч. 09 </t>
  </si>
  <si>
    <t>п. Ленинкент, совхоз им. Ленина</t>
  </si>
  <si>
    <t xml:space="preserve">п. Семендер, уч. 414, №7 </t>
  </si>
  <si>
    <t xml:space="preserve">п. Сулак, ул.2-я. д.62 </t>
  </si>
  <si>
    <t xml:space="preserve">хоз-во Агачаульский, уч-к вдоль дороги «Краснодар-Баку» </t>
  </si>
  <si>
    <t xml:space="preserve">МКР «ДОСААФ», ул. Облачная, д.15А </t>
  </si>
  <si>
    <t xml:space="preserve">п. Ленинкент, ул. Озерная, д.9 Б </t>
  </si>
  <si>
    <t xml:space="preserve">п. Ленинкент </t>
  </si>
  <si>
    <t xml:space="preserve">снт «Авангард», д.387 </t>
  </si>
  <si>
    <t xml:space="preserve">ул. Проектная, в районе д.6 </t>
  </si>
  <si>
    <t xml:space="preserve">п. Красноармейск, уч. 0 </t>
  </si>
  <si>
    <t xml:space="preserve">пр. Насрутдинова, уч. 50 </t>
  </si>
  <si>
    <t xml:space="preserve">Карабудахкентский район, с. Агачаул </t>
  </si>
  <si>
    <t xml:space="preserve">в районе Интернационального кладбища, ЗУ2, ЗУ3 </t>
  </si>
  <si>
    <t xml:space="preserve">п. Тарки, ул. Сельхозная, д.47 </t>
  </si>
  <si>
    <t>снт «Аграрник», ул. Томская, д.3 (</t>
  </si>
  <si>
    <t xml:space="preserve">п. Н. Хушет, ул. Коркмасова, д.26 </t>
  </si>
  <si>
    <t xml:space="preserve">МКР «ДОСААФ», ул. Невесомая, д.3 </t>
  </si>
  <si>
    <t xml:space="preserve">п. Ленинкент, ЗУ1 </t>
  </si>
  <si>
    <t xml:space="preserve">п. Ленинкент, КФХ «Ахвах» </t>
  </si>
  <si>
    <t xml:space="preserve">с/т «УОХ ДСХИ», уч. 183 </t>
  </si>
  <si>
    <t>п. Ленинкент, МУП «Винсовхоз им. Ленина» КФХ «Патимат»</t>
  </si>
  <si>
    <t xml:space="preserve">п. Ленинкент, МКР 6, д.213 А </t>
  </si>
  <si>
    <t xml:space="preserve">тер. сдт «Наука» уч. 854 </t>
  </si>
  <si>
    <t xml:space="preserve">п. Ленинкент, пр. Изумрудный 3-й, д.7 </t>
  </si>
  <si>
    <t xml:space="preserve">п. Семендер, МКР 2, ул. Левашинского, д.20 </t>
  </si>
  <si>
    <t xml:space="preserve">МКР «Животноводов», уч. 11 </t>
  </si>
  <si>
    <t>чапаево</t>
  </si>
  <si>
    <t xml:space="preserve">ул. Леваневского </t>
  </si>
  <si>
    <t xml:space="preserve">ул. Шеболдаева, д.14 </t>
  </si>
  <si>
    <t>за март 2025 года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</si>
</sst>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0" x14ac:knownFonts="1">
    <font>
      <sz val="8"/>
      <name val="Arial"/>
      <family val="2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Arial"/>
      <family val="2"/>
    </font>
    <font>
      <sz val="12"/>
      <color rgb="FF000000"/>
      <name val="Times New Roman"/>
      <family val="1"/>
      <charset val="204"/>
    </font>
    <font>
      <b/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2" xfId="0" applyFill="1" applyBorder="1"/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2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" xfId="0" applyFont="1" applyFill="1" applyBorder="1"/>
    <xf numFmtId="0" fontId="1" fillId="2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78"/>
  <sheetViews>
    <sheetView tabSelected="1" zoomScale="90" zoomScaleNormal="90" workbookViewId="0">
      <selection activeCell="O70" sqref="O70"/>
    </sheetView>
  </sheetViews>
  <sheetFormatPr defaultColWidth="10.6640625" defaultRowHeight="15" x14ac:dyDescent="0.2"/>
  <cols>
    <col min="1" max="1" width="28.1640625" style="26" customWidth="1"/>
    <col min="2" max="2" width="22.5" style="26" customWidth="1"/>
    <col min="3" max="3" width="47.83203125" style="26" customWidth="1"/>
    <col min="4" max="4" width="9.5" style="26" customWidth="1"/>
    <col min="5" max="5" width="15" style="26" customWidth="1"/>
    <col min="6" max="6" width="17.1640625" style="26" customWidth="1"/>
    <col min="7" max="7" width="16.1640625" style="26" customWidth="1"/>
    <col min="8" max="10" width="0" hidden="1" customWidth="1"/>
    <col min="11" max="11" width="13.33203125" hidden="1" customWidth="1"/>
  </cols>
  <sheetData>
    <row r="1" spans="1:11" ht="36.6" customHeight="1" x14ac:dyDescent="0.25">
      <c r="A1" s="35" t="s">
        <v>7</v>
      </c>
      <c r="B1" s="35"/>
      <c r="C1" s="35"/>
      <c r="D1" s="35"/>
      <c r="E1" s="35"/>
      <c r="F1" s="35"/>
      <c r="G1" s="35"/>
    </row>
    <row r="2" spans="1:11" ht="15.75" x14ac:dyDescent="0.25">
      <c r="A2" s="36" t="s">
        <v>84</v>
      </c>
      <c r="B2" s="36"/>
      <c r="C2" s="36"/>
      <c r="D2" s="36"/>
      <c r="E2" s="36"/>
      <c r="F2" s="36"/>
      <c r="G2" s="36"/>
    </row>
    <row r="4" spans="1:11" ht="73.349999999999994" customHeight="1" x14ac:dyDescent="0.2">
      <c r="A4" s="27" t="s">
        <v>0</v>
      </c>
      <c r="B4" s="28" t="s">
        <v>1</v>
      </c>
      <c r="C4" s="28" t="s">
        <v>2</v>
      </c>
      <c r="D4" s="28" t="s">
        <v>3</v>
      </c>
      <c r="E4" s="28" t="s">
        <v>4</v>
      </c>
      <c r="F4" s="28" t="s">
        <v>5</v>
      </c>
      <c r="G4" s="28" t="s">
        <v>6</v>
      </c>
    </row>
    <row r="5" spans="1:11" ht="15.75" x14ac:dyDescent="0.25">
      <c r="A5" s="29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>
        <v>7</v>
      </c>
    </row>
    <row r="6" spans="1:11" ht="18.75" x14ac:dyDescent="0.3">
      <c r="A6" s="16" t="s">
        <v>10</v>
      </c>
      <c r="B6" s="22" t="s">
        <v>14</v>
      </c>
      <c r="C6" s="17" t="s">
        <v>82</v>
      </c>
      <c r="D6" s="19">
        <v>8</v>
      </c>
      <c r="E6" s="31">
        <f>K6/1000000</f>
        <v>3.8999999999999999E-6</v>
      </c>
      <c r="F6" s="31">
        <f>K6/1000000</f>
        <v>3.8999999999999999E-6</v>
      </c>
      <c r="G6" s="31">
        <f t="shared" ref="G6:G37" si="0">E6-F6</f>
        <v>0</v>
      </c>
      <c r="H6" s="3">
        <v>5.9</v>
      </c>
      <c r="I6" s="2">
        <v>46.8</v>
      </c>
      <c r="J6" s="1">
        <v>53.76</v>
      </c>
      <c r="K6" s="2">
        <v>3.9</v>
      </c>
    </row>
    <row r="7" spans="1:11" ht="18.75" x14ac:dyDescent="0.3">
      <c r="A7" s="16" t="s">
        <v>11</v>
      </c>
      <c r="B7" s="22" t="s">
        <v>14</v>
      </c>
      <c r="C7" s="17" t="s">
        <v>16</v>
      </c>
      <c r="D7" s="19">
        <v>8</v>
      </c>
      <c r="E7" s="31">
        <f t="shared" ref="E7:E70" si="1">K7/1000000</f>
        <v>3.8999999999999999E-6</v>
      </c>
      <c r="F7" s="31">
        <v>0</v>
      </c>
      <c r="G7" s="31">
        <f t="shared" si="0"/>
        <v>3.8999999999999999E-6</v>
      </c>
      <c r="H7" s="4">
        <v>3.9</v>
      </c>
      <c r="I7" s="1">
        <v>3.9</v>
      </c>
      <c r="J7" s="2">
        <v>14.5</v>
      </c>
      <c r="K7" s="1">
        <v>3.9</v>
      </c>
    </row>
    <row r="8" spans="1:11" ht="18.75" x14ac:dyDescent="0.3">
      <c r="A8" s="16" t="s">
        <v>9</v>
      </c>
      <c r="B8" s="22" t="s">
        <v>14</v>
      </c>
      <c r="C8" s="17" t="s">
        <v>17</v>
      </c>
      <c r="D8" s="19">
        <v>8</v>
      </c>
      <c r="E8" s="31">
        <f t="shared" si="1"/>
        <v>5.9000000000000003E-6</v>
      </c>
      <c r="F8" s="31">
        <f t="shared" ref="F8:F70" si="2">K8/1000000</f>
        <v>5.9000000000000003E-6</v>
      </c>
      <c r="G8" s="31">
        <f t="shared" si="0"/>
        <v>0</v>
      </c>
      <c r="H8" s="7">
        <v>4.2</v>
      </c>
      <c r="I8" s="8">
        <v>4.2</v>
      </c>
      <c r="J8" s="8">
        <v>5</v>
      </c>
      <c r="K8" s="2">
        <v>5.9</v>
      </c>
    </row>
    <row r="9" spans="1:11" ht="18.75" x14ac:dyDescent="0.3">
      <c r="A9" s="16" t="s">
        <v>10</v>
      </c>
      <c r="B9" s="22" t="s">
        <v>14</v>
      </c>
      <c r="C9" s="17" t="s">
        <v>18</v>
      </c>
      <c r="D9" s="19">
        <v>8</v>
      </c>
      <c r="E9" s="31">
        <f t="shared" si="1"/>
        <v>3.8999999999999999E-6</v>
      </c>
      <c r="F9" s="31">
        <f t="shared" si="2"/>
        <v>3.8999999999999999E-6</v>
      </c>
      <c r="G9" s="31">
        <f t="shared" si="0"/>
        <v>0</v>
      </c>
      <c r="H9" s="7">
        <v>4.2210000000000001</v>
      </c>
      <c r="I9" s="8">
        <v>3.67</v>
      </c>
      <c r="J9" s="8">
        <v>5</v>
      </c>
      <c r="K9" s="1">
        <v>3.9</v>
      </c>
    </row>
    <row r="10" spans="1:11" ht="18.75" x14ac:dyDescent="0.3">
      <c r="A10" s="16" t="s">
        <v>10</v>
      </c>
      <c r="B10" s="22" t="s">
        <v>8</v>
      </c>
      <c r="C10" s="17" t="s">
        <v>19</v>
      </c>
      <c r="D10" s="19">
        <v>3</v>
      </c>
      <c r="E10" s="31">
        <f t="shared" si="1"/>
        <v>2.7300000000000001E-6</v>
      </c>
      <c r="F10" s="31">
        <f t="shared" si="2"/>
        <v>2.7300000000000001E-6</v>
      </c>
      <c r="G10" s="31">
        <f t="shared" si="0"/>
        <v>0</v>
      </c>
      <c r="H10" s="9">
        <v>3.9</v>
      </c>
      <c r="I10" s="8">
        <v>111.49</v>
      </c>
      <c r="J10" s="8">
        <v>3.9</v>
      </c>
      <c r="K10" s="2">
        <v>2.73</v>
      </c>
    </row>
    <row r="11" spans="1:11" ht="18.75" x14ac:dyDescent="0.3">
      <c r="A11" s="16" t="s">
        <v>10</v>
      </c>
      <c r="B11" s="22" t="s">
        <v>14</v>
      </c>
      <c r="C11" s="17" t="s">
        <v>20</v>
      </c>
      <c r="D11" s="19">
        <v>8</v>
      </c>
      <c r="E11" s="31">
        <f t="shared" si="1"/>
        <v>3.8999999999999999E-6</v>
      </c>
      <c r="F11" s="31">
        <f t="shared" si="2"/>
        <v>3.8999999999999999E-6</v>
      </c>
      <c r="G11" s="31">
        <f t="shared" si="0"/>
        <v>0</v>
      </c>
      <c r="H11" s="7">
        <v>476.1</v>
      </c>
      <c r="I11" s="8">
        <v>151.6</v>
      </c>
      <c r="J11" s="8">
        <v>2.7</v>
      </c>
      <c r="K11" s="1">
        <v>3.9</v>
      </c>
    </row>
    <row r="12" spans="1:11" ht="18.75" x14ac:dyDescent="0.3">
      <c r="A12" s="16" t="s">
        <v>9</v>
      </c>
      <c r="B12" s="22" t="s">
        <v>14</v>
      </c>
      <c r="C12" s="17" t="s">
        <v>21</v>
      </c>
      <c r="D12" s="19">
        <v>8</v>
      </c>
      <c r="E12" s="31">
        <f t="shared" si="1"/>
        <v>5.9000000000000003E-6</v>
      </c>
      <c r="F12" s="31">
        <f t="shared" si="2"/>
        <v>5.9000000000000003E-6</v>
      </c>
      <c r="G12" s="31">
        <f t="shared" si="0"/>
        <v>0</v>
      </c>
      <c r="H12" s="7">
        <v>3.9</v>
      </c>
      <c r="I12" s="8">
        <v>3.9</v>
      </c>
      <c r="J12" s="8">
        <v>3.9</v>
      </c>
      <c r="K12" s="2">
        <v>5.9</v>
      </c>
    </row>
    <row r="13" spans="1:11" ht="18.75" x14ac:dyDescent="0.3">
      <c r="A13" s="16" t="s">
        <v>9</v>
      </c>
      <c r="B13" s="22" t="s">
        <v>8</v>
      </c>
      <c r="C13" s="17" t="s">
        <v>83</v>
      </c>
      <c r="D13" s="19">
        <v>3</v>
      </c>
      <c r="E13" s="31">
        <f t="shared" si="1"/>
        <v>4.35E-5</v>
      </c>
      <c r="F13" s="31">
        <f t="shared" si="2"/>
        <v>4.35E-5</v>
      </c>
      <c r="G13" s="31">
        <f t="shared" si="0"/>
        <v>0</v>
      </c>
      <c r="H13" s="7">
        <v>15.28</v>
      </c>
      <c r="I13" s="8">
        <v>3.9</v>
      </c>
      <c r="J13" s="8">
        <v>3.9</v>
      </c>
      <c r="K13" s="1">
        <v>43.5</v>
      </c>
    </row>
    <row r="14" spans="1:11" ht="18.75" x14ac:dyDescent="0.3">
      <c r="A14" s="16" t="s">
        <v>10</v>
      </c>
      <c r="B14" s="22" t="s">
        <v>8</v>
      </c>
      <c r="C14" s="17" t="s">
        <v>22</v>
      </c>
      <c r="D14" s="19">
        <v>3</v>
      </c>
      <c r="E14" s="31">
        <f t="shared" si="1"/>
        <v>1.117E-5</v>
      </c>
      <c r="F14" s="31">
        <v>0</v>
      </c>
      <c r="G14" s="31">
        <f t="shared" si="0"/>
        <v>1.117E-5</v>
      </c>
      <c r="H14" s="7">
        <v>58.5</v>
      </c>
      <c r="I14" s="8">
        <v>3.9</v>
      </c>
      <c r="J14" s="8">
        <v>3.9</v>
      </c>
      <c r="K14" s="2">
        <v>11.17</v>
      </c>
    </row>
    <row r="15" spans="1:11" ht="18.75" x14ac:dyDescent="0.3">
      <c r="A15" s="16" t="s">
        <v>9</v>
      </c>
      <c r="B15" s="22" t="s">
        <v>14</v>
      </c>
      <c r="C15" s="17" t="s">
        <v>23</v>
      </c>
      <c r="D15" s="19">
        <v>8</v>
      </c>
      <c r="E15" s="31">
        <f t="shared" si="1"/>
        <v>3.8999999999999999E-6</v>
      </c>
      <c r="F15" s="31">
        <f t="shared" si="2"/>
        <v>3.8999999999999999E-6</v>
      </c>
      <c r="G15" s="31">
        <f t="shared" si="0"/>
        <v>0</v>
      </c>
      <c r="H15" s="7">
        <v>170.21</v>
      </c>
      <c r="I15" s="8">
        <v>3.9</v>
      </c>
      <c r="J15" s="10">
        <v>3.9</v>
      </c>
      <c r="K15" s="1">
        <v>3.9</v>
      </c>
    </row>
    <row r="16" spans="1:11" ht="18.75" x14ac:dyDescent="0.3">
      <c r="A16" s="16" t="s">
        <v>9</v>
      </c>
      <c r="B16" s="22" t="s">
        <v>14</v>
      </c>
      <c r="C16" s="17" t="s">
        <v>24</v>
      </c>
      <c r="D16" s="19">
        <v>8</v>
      </c>
      <c r="E16" s="31">
        <f t="shared" si="1"/>
        <v>3.8999999999999999E-6</v>
      </c>
      <c r="F16" s="31">
        <v>0</v>
      </c>
      <c r="G16" s="31">
        <f t="shared" si="0"/>
        <v>3.8999999999999999E-6</v>
      </c>
      <c r="H16" s="7">
        <v>3.9</v>
      </c>
      <c r="I16" s="8">
        <v>3.9</v>
      </c>
      <c r="J16" s="8">
        <v>8.5</v>
      </c>
      <c r="K16" s="2">
        <v>3.9</v>
      </c>
    </row>
    <row r="17" spans="1:11" ht="18.75" x14ac:dyDescent="0.3">
      <c r="A17" s="16" t="s">
        <v>10</v>
      </c>
      <c r="B17" s="22" t="s">
        <v>8</v>
      </c>
      <c r="C17" s="17" t="s">
        <v>25</v>
      </c>
      <c r="D17" s="19">
        <v>3</v>
      </c>
      <c r="E17" s="31">
        <f t="shared" si="1"/>
        <v>2.5530000000000001E-5</v>
      </c>
      <c r="F17" s="31">
        <f t="shared" si="2"/>
        <v>2.5530000000000001E-5</v>
      </c>
      <c r="G17" s="31">
        <f t="shared" si="0"/>
        <v>0</v>
      </c>
      <c r="H17" s="7">
        <v>3.9</v>
      </c>
      <c r="I17" s="8">
        <v>3.9</v>
      </c>
      <c r="J17" s="8">
        <v>6</v>
      </c>
      <c r="K17" s="1">
        <v>25.53</v>
      </c>
    </row>
    <row r="18" spans="1:11" ht="18.75" x14ac:dyDescent="0.3">
      <c r="A18" s="16" t="s">
        <v>10</v>
      </c>
      <c r="B18" s="22" t="s">
        <v>8</v>
      </c>
      <c r="C18" s="17" t="s">
        <v>26</v>
      </c>
      <c r="D18" s="19">
        <v>3</v>
      </c>
      <c r="E18" s="31">
        <f t="shared" si="1"/>
        <v>3.3200000000000001E-5</v>
      </c>
      <c r="F18" s="31">
        <v>0</v>
      </c>
      <c r="G18" s="31">
        <f t="shared" si="0"/>
        <v>3.3200000000000001E-5</v>
      </c>
      <c r="H18" s="7">
        <v>3.9</v>
      </c>
      <c r="I18" s="8">
        <v>3.9</v>
      </c>
      <c r="J18" s="8">
        <v>5.5</v>
      </c>
      <c r="K18" s="2">
        <v>33.200000000000003</v>
      </c>
    </row>
    <row r="19" spans="1:11" ht="18.75" x14ac:dyDescent="0.3">
      <c r="A19" s="16" t="s">
        <v>9</v>
      </c>
      <c r="B19" s="22" t="s">
        <v>14</v>
      </c>
      <c r="C19" s="17" t="s">
        <v>27</v>
      </c>
      <c r="D19" s="19">
        <v>8</v>
      </c>
      <c r="E19" s="31">
        <f t="shared" si="1"/>
        <v>3.8999999999999999E-6</v>
      </c>
      <c r="F19" s="31">
        <f t="shared" si="2"/>
        <v>3.8999999999999999E-6</v>
      </c>
      <c r="G19" s="31">
        <f t="shared" si="0"/>
        <v>0</v>
      </c>
      <c r="H19" s="7">
        <v>3.9</v>
      </c>
      <c r="I19" s="8">
        <v>3.9</v>
      </c>
      <c r="J19" s="8">
        <v>3.9</v>
      </c>
      <c r="K19" s="1">
        <v>3.9</v>
      </c>
    </row>
    <row r="20" spans="1:11" ht="18.75" x14ac:dyDescent="0.3">
      <c r="A20" s="16" t="s">
        <v>10</v>
      </c>
      <c r="B20" s="22" t="s">
        <v>14</v>
      </c>
      <c r="C20" s="17" t="s">
        <v>28</v>
      </c>
      <c r="D20" s="19">
        <v>8</v>
      </c>
      <c r="E20" s="31">
        <f t="shared" si="1"/>
        <v>3.8999999999999999E-6</v>
      </c>
      <c r="F20" s="31">
        <f t="shared" si="2"/>
        <v>3.8999999999999999E-6</v>
      </c>
      <c r="G20" s="31">
        <f t="shared" si="0"/>
        <v>0</v>
      </c>
      <c r="H20" s="7">
        <v>3.9</v>
      </c>
      <c r="I20" s="8">
        <v>3.9</v>
      </c>
      <c r="J20" s="8">
        <v>3.9</v>
      </c>
      <c r="K20" s="2">
        <v>3.9</v>
      </c>
    </row>
    <row r="21" spans="1:11" ht="18.75" x14ac:dyDescent="0.3">
      <c r="A21" s="16" t="s">
        <v>10</v>
      </c>
      <c r="B21" s="22" t="s">
        <v>14</v>
      </c>
      <c r="C21" s="17" t="s">
        <v>29</v>
      </c>
      <c r="D21" s="19">
        <v>8</v>
      </c>
      <c r="E21" s="31">
        <f t="shared" si="1"/>
        <v>4.2000000000000004E-6</v>
      </c>
      <c r="F21" s="31">
        <f t="shared" si="2"/>
        <v>4.2000000000000004E-6</v>
      </c>
      <c r="G21" s="31">
        <f t="shared" si="0"/>
        <v>0</v>
      </c>
      <c r="H21" s="7">
        <v>3.9</v>
      </c>
      <c r="I21" s="8">
        <v>3.9</v>
      </c>
      <c r="J21" s="8">
        <v>4.0999999999999996</v>
      </c>
      <c r="K21" s="1">
        <v>4.2</v>
      </c>
    </row>
    <row r="22" spans="1:11" ht="18.75" x14ac:dyDescent="0.3">
      <c r="A22" s="16" t="s">
        <v>10</v>
      </c>
      <c r="B22" s="22" t="s">
        <v>8</v>
      </c>
      <c r="C22" s="17" t="s">
        <v>30</v>
      </c>
      <c r="D22" s="19">
        <v>3</v>
      </c>
      <c r="E22" s="31">
        <f t="shared" si="1"/>
        <v>8.1000000000000004E-6</v>
      </c>
      <c r="F22" s="31">
        <f t="shared" si="2"/>
        <v>8.1000000000000004E-6</v>
      </c>
      <c r="G22" s="31">
        <f t="shared" si="0"/>
        <v>0</v>
      </c>
      <c r="H22" s="7">
        <v>3.9</v>
      </c>
      <c r="I22" s="8">
        <v>2.7</v>
      </c>
      <c r="J22" s="8">
        <v>7.8</v>
      </c>
      <c r="K22" s="2">
        <v>8.1</v>
      </c>
    </row>
    <row r="23" spans="1:11" ht="18.75" x14ac:dyDescent="0.3">
      <c r="A23" s="16" t="s">
        <v>13</v>
      </c>
      <c r="B23" s="22" t="s">
        <v>8</v>
      </c>
      <c r="C23" s="17" t="s">
        <v>31</v>
      </c>
      <c r="D23" s="19">
        <v>3</v>
      </c>
      <c r="E23" s="31">
        <f t="shared" si="1"/>
        <v>8.8238999999999993E-4</v>
      </c>
      <c r="F23" s="31">
        <v>0</v>
      </c>
      <c r="G23" s="31">
        <f t="shared" si="0"/>
        <v>8.8238999999999993E-4</v>
      </c>
      <c r="H23" s="7">
        <v>3.9</v>
      </c>
      <c r="I23" s="8">
        <v>18.3</v>
      </c>
      <c r="J23" s="8">
        <v>34.020000000000003</v>
      </c>
      <c r="K23" s="1">
        <v>882.39</v>
      </c>
    </row>
    <row r="24" spans="1:11" ht="18.75" x14ac:dyDescent="0.3">
      <c r="A24" s="16" t="s">
        <v>10</v>
      </c>
      <c r="B24" s="22" t="s">
        <v>14</v>
      </c>
      <c r="C24" s="17" t="s">
        <v>32</v>
      </c>
      <c r="D24" s="19">
        <v>8</v>
      </c>
      <c r="E24" s="31">
        <f t="shared" si="1"/>
        <v>3.8999999999999999E-6</v>
      </c>
      <c r="F24" s="31">
        <v>0</v>
      </c>
      <c r="G24" s="31">
        <f t="shared" si="0"/>
        <v>3.8999999999999999E-6</v>
      </c>
      <c r="H24" s="7">
        <v>3.9</v>
      </c>
      <c r="I24" s="8">
        <v>2.7</v>
      </c>
      <c r="J24" s="8">
        <v>20.14</v>
      </c>
      <c r="K24" s="2">
        <v>3.9</v>
      </c>
    </row>
    <row r="25" spans="1:11" ht="18.75" x14ac:dyDescent="0.3">
      <c r="A25" s="16" t="s">
        <v>10</v>
      </c>
      <c r="B25" s="22" t="s">
        <v>8</v>
      </c>
      <c r="C25" s="17" t="s">
        <v>33</v>
      </c>
      <c r="D25" s="19">
        <v>3</v>
      </c>
      <c r="E25" s="31">
        <f t="shared" si="1"/>
        <v>2.7E-6</v>
      </c>
      <c r="F25" s="31">
        <f t="shared" si="2"/>
        <v>2.7E-6</v>
      </c>
      <c r="G25" s="31">
        <f t="shared" si="0"/>
        <v>0</v>
      </c>
      <c r="H25" s="7">
        <v>3.9</v>
      </c>
      <c r="I25" s="8">
        <v>29.06</v>
      </c>
      <c r="J25" s="8">
        <v>3.9</v>
      </c>
      <c r="K25" s="1">
        <v>2.7</v>
      </c>
    </row>
    <row r="26" spans="1:11" ht="18.75" x14ac:dyDescent="0.3">
      <c r="A26" s="16" t="s">
        <v>9</v>
      </c>
      <c r="B26" s="22" t="s">
        <v>8</v>
      </c>
      <c r="C26" s="17" t="s">
        <v>34</v>
      </c>
      <c r="D26" s="19">
        <v>3</v>
      </c>
      <c r="E26" s="31">
        <f t="shared" si="1"/>
        <v>8.2500000000000006E-6</v>
      </c>
      <c r="F26" s="31">
        <f t="shared" si="2"/>
        <v>8.2500000000000006E-6</v>
      </c>
      <c r="G26" s="31">
        <f t="shared" si="0"/>
        <v>0</v>
      </c>
      <c r="H26" s="7">
        <v>3.9</v>
      </c>
      <c r="I26" s="8">
        <v>17.899999999999999</v>
      </c>
      <c r="J26" s="8">
        <v>5.9</v>
      </c>
      <c r="K26" s="2">
        <v>8.25</v>
      </c>
    </row>
    <row r="27" spans="1:11" ht="18.75" x14ac:dyDescent="0.3">
      <c r="A27" s="16" t="s">
        <v>9</v>
      </c>
      <c r="B27" s="22" t="s">
        <v>8</v>
      </c>
      <c r="C27" s="17" t="s">
        <v>35</v>
      </c>
      <c r="D27" s="19">
        <v>3</v>
      </c>
      <c r="E27" s="31">
        <f t="shared" si="1"/>
        <v>3.3820999999999998E-4</v>
      </c>
      <c r="F27" s="31">
        <f t="shared" si="2"/>
        <v>3.3820999999999998E-4</v>
      </c>
      <c r="G27" s="31">
        <f t="shared" si="0"/>
        <v>0</v>
      </c>
      <c r="H27" s="7">
        <v>3.9</v>
      </c>
      <c r="I27" s="8">
        <v>3.9</v>
      </c>
      <c r="J27" s="8">
        <v>4.34</v>
      </c>
      <c r="K27" s="1">
        <v>338.21</v>
      </c>
    </row>
    <row r="28" spans="1:11" ht="18.75" x14ac:dyDescent="0.3">
      <c r="A28" s="16" t="s">
        <v>10</v>
      </c>
      <c r="B28" s="22" t="s">
        <v>14</v>
      </c>
      <c r="C28" s="17" t="s">
        <v>36</v>
      </c>
      <c r="D28" s="19">
        <v>8</v>
      </c>
      <c r="E28" s="31">
        <f t="shared" si="1"/>
        <v>3.8999999999999999E-6</v>
      </c>
      <c r="F28" s="31">
        <f t="shared" si="2"/>
        <v>3.8999999999999999E-6</v>
      </c>
      <c r="G28" s="31">
        <f t="shared" si="0"/>
        <v>0</v>
      </c>
      <c r="H28" s="7">
        <v>3.9</v>
      </c>
      <c r="I28" s="8">
        <v>9</v>
      </c>
      <c r="J28" s="8">
        <v>3.9</v>
      </c>
      <c r="K28" s="2">
        <v>3.9</v>
      </c>
    </row>
    <row r="29" spans="1:11" ht="18.75" x14ac:dyDescent="0.3">
      <c r="A29" s="16" t="s">
        <v>10</v>
      </c>
      <c r="B29" s="22" t="s">
        <v>8</v>
      </c>
      <c r="C29" s="17" t="s">
        <v>37</v>
      </c>
      <c r="D29" s="19">
        <v>3</v>
      </c>
      <c r="E29" s="31">
        <f t="shared" si="1"/>
        <v>2.7E-6</v>
      </c>
      <c r="F29" s="31">
        <f t="shared" si="2"/>
        <v>2.7E-6</v>
      </c>
      <c r="G29" s="31">
        <f t="shared" si="0"/>
        <v>0</v>
      </c>
      <c r="H29" s="7">
        <v>5.9</v>
      </c>
      <c r="I29" s="8">
        <v>230</v>
      </c>
      <c r="J29" s="8">
        <v>3.9</v>
      </c>
      <c r="K29" s="1">
        <v>2.7</v>
      </c>
    </row>
    <row r="30" spans="1:11" ht="18.75" x14ac:dyDescent="0.3">
      <c r="A30" s="16" t="s">
        <v>10</v>
      </c>
      <c r="B30" s="22" t="s">
        <v>8</v>
      </c>
      <c r="C30" s="17" t="s">
        <v>38</v>
      </c>
      <c r="D30" s="19">
        <v>3</v>
      </c>
      <c r="E30" s="31">
        <f t="shared" si="1"/>
        <v>2.7599999999999998E-6</v>
      </c>
      <c r="F30" s="31">
        <f t="shared" si="2"/>
        <v>2.7599999999999998E-6</v>
      </c>
      <c r="G30" s="31">
        <f t="shared" si="0"/>
        <v>0</v>
      </c>
      <c r="H30" s="7">
        <v>3.9</v>
      </c>
      <c r="I30" s="8">
        <v>3.9</v>
      </c>
      <c r="J30" s="8">
        <v>3.9</v>
      </c>
      <c r="K30" s="2">
        <v>2.76</v>
      </c>
    </row>
    <row r="31" spans="1:11" ht="18.75" x14ac:dyDescent="0.3">
      <c r="A31" s="20" t="s">
        <v>12</v>
      </c>
      <c r="B31" s="22" t="s">
        <v>14</v>
      </c>
      <c r="C31" s="17" t="s">
        <v>39</v>
      </c>
      <c r="D31" s="19">
        <v>8</v>
      </c>
      <c r="E31" s="31">
        <f t="shared" si="1"/>
        <v>3.8999999999999999E-6</v>
      </c>
      <c r="F31" s="31">
        <f t="shared" si="2"/>
        <v>3.8999999999999999E-6</v>
      </c>
      <c r="G31" s="31">
        <f t="shared" si="0"/>
        <v>0</v>
      </c>
      <c r="H31" s="24">
        <v>3.9</v>
      </c>
      <c r="I31" s="25">
        <v>8</v>
      </c>
      <c r="J31" s="25">
        <v>3.9</v>
      </c>
      <c r="K31" s="25">
        <v>3.9</v>
      </c>
    </row>
    <row r="32" spans="1:11" ht="18.75" x14ac:dyDescent="0.3">
      <c r="A32" s="20" t="s">
        <v>12</v>
      </c>
      <c r="B32" s="22" t="s">
        <v>14</v>
      </c>
      <c r="C32" s="17" t="s">
        <v>40</v>
      </c>
      <c r="D32" s="19">
        <v>8</v>
      </c>
      <c r="E32" s="31">
        <f t="shared" si="1"/>
        <v>3.8999999999999999E-6</v>
      </c>
      <c r="F32" s="31">
        <f t="shared" si="2"/>
        <v>3.8999999999999999E-6</v>
      </c>
      <c r="G32" s="31">
        <f t="shared" si="0"/>
        <v>0</v>
      </c>
      <c r="H32" s="7">
        <v>3.9</v>
      </c>
      <c r="I32" s="8">
        <v>5.3</v>
      </c>
      <c r="J32" s="8">
        <v>3.98</v>
      </c>
      <c r="K32" s="1">
        <v>3.9</v>
      </c>
    </row>
    <row r="33" spans="1:11" ht="18.75" x14ac:dyDescent="0.3">
      <c r="A33" s="20" t="s">
        <v>10</v>
      </c>
      <c r="B33" s="22" t="s">
        <v>14</v>
      </c>
      <c r="C33" s="17" t="s">
        <v>41</v>
      </c>
      <c r="D33" s="19">
        <v>8</v>
      </c>
      <c r="E33" s="31">
        <f t="shared" si="1"/>
        <v>3.8999999999999999E-6</v>
      </c>
      <c r="F33" s="31">
        <f t="shared" si="2"/>
        <v>3.8999999999999999E-6</v>
      </c>
      <c r="G33" s="31">
        <f t="shared" si="0"/>
        <v>0</v>
      </c>
      <c r="H33" s="7">
        <v>6.6</v>
      </c>
      <c r="I33" s="8">
        <v>17.36</v>
      </c>
      <c r="J33" s="8">
        <v>26.68</v>
      </c>
      <c r="K33" s="2">
        <v>3.9</v>
      </c>
    </row>
    <row r="34" spans="1:11" ht="18.75" x14ac:dyDescent="0.3">
      <c r="A34" s="20" t="s">
        <v>10</v>
      </c>
      <c r="B34" s="22" t="s">
        <v>14</v>
      </c>
      <c r="C34" s="17" t="s">
        <v>42</v>
      </c>
      <c r="D34" s="19">
        <v>8</v>
      </c>
      <c r="E34" s="31">
        <f t="shared" si="1"/>
        <v>5.9000000000000003E-6</v>
      </c>
      <c r="F34" s="31">
        <v>0</v>
      </c>
      <c r="G34" s="31">
        <f t="shared" si="0"/>
        <v>5.9000000000000003E-6</v>
      </c>
      <c r="H34" s="7">
        <v>3.9</v>
      </c>
      <c r="I34" s="8">
        <v>3.4</v>
      </c>
      <c r="J34" s="8">
        <v>379.14</v>
      </c>
      <c r="K34" s="1">
        <v>5.9</v>
      </c>
    </row>
    <row r="35" spans="1:11" ht="18.75" x14ac:dyDescent="0.3">
      <c r="A35" s="20" t="s">
        <v>12</v>
      </c>
      <c r="B35" s="22" t="s">
        <v>14</v>
      </c>
      <c r="C35" s="17" t="s">
        <v>43</v>
      </c>
      <c r="D35" s="19">
        <v>8</v>
      </c>
      <c r="E35" s="31">
        <f t="shared" si="1"/>
        <v>3.8999999999999999E-6</v>
      </c>
      <c r="F35" s="31">
        <f t="shared" si="2"/>
        <v>3.8999999999999999E-6</v>
      </c>
      <c r="G35" s="31">
        <f t="shared" si="0"/>
        <v>0</v>
      </c>
      <c r="H35" s="7">
        <v>3.9</v>
      </c>
      <c r="I35" s="8">
        <v>3.9</v>
      </c>
      <c r="J35" s="8">
        <v>317.7</v>
      </c>
      <c r="K35" s="2">
        <v>3.9</v>
      </c>
    </row>
    <row r="36" spans="1:11" ht="18.75" x14ac:dyDescent="0.3">
      <c r="A36" s="20" t="s">
        <v>12</v>
      </c>
      <c r="B36" s="22" t="s">
        <v>14</v>
      </c>
      <c r="C36" s="17" t="s">
        <v>44</v>
      </c>
      <c r="D36" s="19">
        <v>8</v>
      </c>
      <c r="E36" s="31">
        <f t="shared" si="1"/>
        <v>3.8999999999999999E-6</v>
      </c>
      <c r="F36" s="31">
        <f t="shared" si="2"/>
        <v>3.8999999999999999E-6</v>
      </c>
      <c r="G36" s="31">
        <f t="shared" si="0"/>
        <v>0</v>
      </c>
      <c r="H36" s="11"/>
      <c r="I36" s="8">
        <v>3.4</v>
      </c>
      <c r="J36" s="8">
        <v>112.4</v>
      </c>
      <c r="K36" s="1">
        <v>3.9</v>
      </c>
    </row>
    <row r="37" spans="1:11" ht="18.75" x14ac:dyDescent="0.3">
      <c r="A37" s="20" t="s">
        <v>10</v>
      </c>
      <c r="B37" s="22" t="s">
        <v>14</v>
      </c>
      <c r="C37" s="17" t="s">
        <v>45</v>
      </c>
      <c r="D37" s="19">
        <v>8</v>
      </c>
      <c r="E37" s="31">
        <f t="shared" si="1"/>
        <v>5.9000000000000003E-6</v>
      </c>
      <c r="F37" s="31">
        <f t="shared" si="2"/>
        <v>5.9000000000000003E-6</v>
      </c>
      <c r="G37" s="31">
        <f t="shared" si="0"/>
        <v>0</v>
      </c>
      <c r="H37" s="5"/>
      <c r="I37" s="8">
        <v>3.9</v>
      </c>
      <c r="J37" s="8">
        <v>762</v>
      </c>
      <c r="K37" s="2">
        <v>5.9</v>
      </c>
    </row>
    <row r="38" spans="1:11" ht="18.75" x14ac:dyDescent="0.3">
      <c r="A38" s="20" t="s">
        <v>10</v>
      </c>
      <c r="B38" s="22" t="s">
        <v>14</v>
      </c>
      <c r="C38" s="17" t="s">
        <v>46</v>
      </c>
      <c r="D38" s="19">
        <v>8</v>
      </c>
      <c r="E38" s="31">
        <f t="shared" si="1"/>
        <v>3.8999999999999999E-6</v>
      </c>
      <c r="F38" s="31">
        <f t="shared" si="2"/>
        <v>3.8999999999999999E-6</v>
      </c>
      <c r="G38" s="31">
        <f t="shared" ref="G38:G69" si="3">E38-F38</f>
        <v>0</v>
      </c>
      <c r="H38" s="5"/>
      <c r="I38" s="8">
        <v>5.9</v>
      </c>
      <c r="J38" s="8">
        <v>3.9</v>
      </c>
      <c r="K38" s="1">
        <v>3.9</v>
      </c>
    </row>
    <row r="39" spans="1:11" ht="18.75" x14ac:dyDescent="0.3">
      <c r="A39" s="20" t="s">
        <v>10</v>
      </c>
      <c r="B39" s="22" t="s">
        <v>14</v>
      </c>
      <c r="C39" s="17" t="s">
        <v>47</v>
      </c>
      <c r="D39" s="19">
        <v>8</v>
      </c>
      <c r="E39" s="31">
        <f t="shared" si="1"/>
        <v>3.8999999999999999E-6</v>
      </c>
      <c r="F39" s="31">
        <v>0</v>
      </c>
      <c r="G39" s="31">
        <f t="shared" si="3"/>
        <v>3.8999999999999999E-6</v>
      </c>
      <c r="H39" s="5"/>
      <c r="I39" s="8">
        <v>11.5</v>
      </c>
      <c r="J39" s="8">
        <v>3.9</v>
      </c>
      <c r="K39" s="2">
        <v>3.9</v>
      </c>
    </row>
    <row r="40" spans="1:11" ht="18.75" x14ac:dyDescent="0.3">
      <c r="A40" s="20" t="s">
        <v>12</v>
      </c>
      <c r="B40" s="22" t="s">
        <v>14</v>
      </c>
      <c r="C40" s="17" t="s">
        <v>48</v>
      </c>
      <c r="D40" s="19">
        <v>8</v>
      </c>
      <c r="E40" s="31">
        <f t="shared" si="1"/>
        <v>3.8999999999999999E-6</v>
      </c>
      <c r="F40" s="31">
        <f t="shared" si="2"/>
        <v>3.8999999999999999E-6</v>
      </c>
      <c r="G40" s="31">
        <f t="shared" si="3"/>
        <v>0</v>
      </c>
      <c r="H40" s="5"/>
      <c r="I40" s="6">
        <v>5.9</v>
      </c>
      <c r="J40" s="8">
        <v>3.9</v>
      </c>
      <c r="K40" s="1">
        <v>3.9</v>
      </c>
    </row>
    <row r="41" spans="1:11" ht="18.75" x14ac:dyDescent="0.3">
      <c r="A41" s="20" t="s">
        <v>11</v>
      </c>
      <c r="B41" s="22" t="s">
        <v>14</v>
      </c>
      <c r="C41" s="17" t="s">
        <v>49</v>
      </c>
      <c r="D41" s="19">
        <v>8</v>
      </c>
      <c r="E41" s="31">
        <f t="shared" si="1"/>
        <v>3.8999999999999999E-6</v>
      </c>
      <c r="F41" s="31">
        <f t="shared" si="2"/>
        <v>3.8999999999999999E-6</v>
      </c>
      <c r="G41" s="31">
        <f t="shared" si="3"/>
        <v>0</v>
      </c>
      <c r="H41" s="5"/>
      <c r="I41" s="6">
        <v>5.9</v>
      </c>
      <c r="J41" s="8">
        <v>21.8</v>
      </c>
      <c r="K41" s="2">
        <v>3.9</v>
      </c>
    </row>
    <row r="42" spans="1:11" ht="18.75" x14ac:dyDescent="0.3">
      <c r="A42" s="20" t="s">
        <v>10</v>
      </c>
      <c r="B42" s="22" t="s">
        <v>14</v>
      </c>
      <c r="C42" s="17" t="s">
        <v>50</v>
      </c>
      <c r="D42" s="19">
        <v>8</v>
      </c>
      <c r="E42" s="31">
        <f t="shared" si="1"/>
        <v>5.9000000000000003E-6</v>
      </c>
      <c r="F42" s="31">
        <f t="shared" si="2"/>
        <v>5.9000000000000003E-6</v>
      </c>
      <c r="G42" s="31">
        <f t="shared" si="3"/>
        <v>0</v>
      </c>
      <c r="H42" s="5"/>
      <c r="I42" s="12">
        <v>6.7</v>
      </c>
      <c r="J42" s="8">
        <v>9.3000000000000007</v>
      </c>
      <c r="K42" s="1">
        <v>5.9</v>
      </c>
    </row>
    <row r="43" spans="1:11" ht="18.75" x14ac:dyDescent="0.3">
      <c r="A43" s="20" t="s">
        <v>9</v>
      </c>
      <c r="B43" s="22" t="s">
        <v>14</v>
      </c>
      <c r="C43" s="17" t="s">
        <v>51</v>
      </c>
      <c r="D43" s="19">
        <v>8</v>
      </c>
      <c r="E43" s="31">
        <f t="shared" si="1"/>
        <v>3.8999999999999999E-6</v>
      </c>
      <c r="F43" s="31">
        <f t="shared" si="2"/>
        <v>3.8999999999999999E-6</v>
      </c>
      <c r="G43" s="31">
        <f t="shared" si="3"/>
        <v>0</v>
      </c>
      <c r="H43" s="5"/>
      <c r="I43" s="12">
        <v>5.0999999999999996</v>
      </c>
      <c r="J43" s="8">
        <v>8.1</v>
      </c>
      <c r="K43" s="2">
        <v>3.9</v>
      </c>
    </row>
    <row r="44" spans="1:11" ht="18.75" x14ac:dyDescent="0.3">
      <c r="A44" s="20" t="s">
        <v>9</v>
      </c>
      <c r="B44" s="22" t="s">
        <v>14</v>
      </c>
      <c r="C44" s="17" t="s">
        <v>52</v>
      </c>
      <c r="D44" s="19">
        <v>8</v>
      </c>
      <c r="E44" s="31">
        <f t="shared" si="1"/>
        <v>5.9000000000000003E-6</v>
      </c>
      <c r="F44" s="31">
        <f t="shared" si="2"/>
        <v>5.9000000000000003E-6</v>
      </c>
      <c r="G44" s="31">
        <f t="shared" si="3"/>
        <v>0</v>
      </c>
      <c r="H44" s="5"/>
      <c r="I44" s="12">
        <v>3.9</v>
      </c>
      <c r="J44" s="8">
        <v>3.9</v>
      </c>
      <c r="K44" s="1">
        <v>5.9</v>
      </c>
    </row>
    <row r="45" spans="1:11" ht="18.75" x14ac:dyDescent="0.3">
      <c r="A45" s="20" t="s">
        <v>9</v>
      </c>
      <c r="B45" s="22" t="s">
        <v>14</v>
      </c>
      <c r="C45" s="17" t="s">
        <v>53</v>
      </c>
      <c r="D45" s="19">
        <v>8</v>
      </c>
      <c r="E45" s="31">
        <f t="shared" si="1"/>
        <v>3.8999999999999999E-6</v>
      </c>
      <c r="F45" s="31">
        <v>0</v>
      </c>
      <c r="G45" s="31">
        <f t="shared" si="3"/>
        <v>3.8999999999999999E-6</v>
      </c>
      <c r="H45" s="5"/>
      <c r="I45" s="12">
        <v>3.9</v>
      </c>
      <c r="J45" s="8">
        <v>3.9</v>
      </c>
      <c r="K45" s="2">
        <v>3.9</v>
      </c>
    </row>
    <row r="46" spans="1:11" ht="18.75" x14ac:dyDescent="0.3">
      <c r="A46" s="21" t="s">
        <v>10</v>
      </c>
      <c r="B46" s="22" t="s">
        <v>14</v>
      </c>
      <c r="C46" s="17" t="s">
        <v>54</v>
      </c>
      <c r="D46" s="19">
        <v>8</v>
      </c>
      <c r="E46" s="31">
        <f t="shared" si="1"/>
        <v>3.8999999999999999E-6</v>
      </c>
      <c r="F46" s="31">
        <f t="shared" si="2"/>
        <v>3.8999999999999999E-6</v>
      </c>
      <c r="G46" s="31">
        <f t="shared" si="3"/>
        <v>0</v>
      </c>
      <c r="H46" s="5"/>
      <c r="I46" s="12">
        <v>3.9</v>
      </c>
      <c r="J46" s="8">
        <v>3.9</v>
      </c>
      <c r="K46" s="1">
        <v>3.9</v>
      </c>
    </row>
    <row r="47" spans="1:11" ht="18.75" x14ac:dyDescent="0.3">
      <c r="A47" s="21" t="s">
        <v>12</v>
      </c>
      <c r="B47" s="22" t="s">
        <v>14</v>
      </c>
      <c r="C47" s="17" t="s">
        <v>55</v>
      </c>
      <c r="D47" s="19">
        <v>8</v>
      </c>
      <c r="E47" s="31">
        <f t="shared" si="1"/>
        <v>4.2000000000000004E-6</v>
      </c>
      <c r="F47" s="31">
        <f t="shared" si="2"/>
        <v>4.2000000000000004E-6</v>
      </c>
      <c r="G47" s="31">
        <f t="shared" si="3"/>
        <v>0</v>
      </c>
      <c r="H47" s="5"/>
      <c r="I47" s="12">
        <v>3.9</v>
      </c>
      <c r="J47" s="8">
        <v>5.9</v>
      </c>
      <c r="K47" s="2">
        <v>4.2</v>
      </c>
    </row>
    <row r="48" spans="1:11" ht="18.75" x14ac:dyDescent="0.3">
      <c r="A48" s="20" t="s">
        <v>10</v>
      </c>
      <c r="B48" s="22" t="s">
        <v>14</v>
      </c>
      <c r="C48" s="17" t="s">
        <v>56</v>
      </c>
      <c r="D48" s="19">
        <v>8</v>
      </c>
      <c r="E48" s="31">
        <f t="shared" si="1"/>
        <v>4.2000000000000004E-6</v>
      </c>
      <c r="F48" s="31">
        <f t="shared" si="2"/>
        <v>4.2000000000000004E-6</v>
      </c>
      <c r="G48" s="31">
        <f t="shared" si="3"/>
        <v>0</v>
      </c>
      <c r="H48" s="5"/>
      <c r="I48" s="12">
        <v>3.9</v>
      </c>
      <c r="J48" s="8">
        <v>3.9</v>
      </c>
      <c r="K48" s="1">
        <v>4.2</v>
      </c>
    </row>
    <row r="49" spans="1:11" ht="18.75" x14ac:dyDescent="0.3">
      <c r="A49" s="21" t="s">
        <v>81</v>
      </c>
      <c r="B49" s="22" t="s">
        <v>14</v>
      </c>
      <c r="C49" s="17" t="s">
        <v>57</v>
      </c>
      <c r="D49" s="19">
        <v>8</v>
      </c>
      <c r="E49" s="31">
        <f t="shared" si="1"/>
        <v>3.8999999999999999E-6</v>
      </c>
      <c r="F49" s="31">
        <f t="shared" si="2"/>
        <v>3.8999999999999999E-6</v>
      </c>
      <c r="G49" s="31">
        <f t="shared" si="3"/>
        <v>0</v>
      </c>
      <c r="H49" s="5"/>
      <c r="I49" s="12">
        <v>3.9</v>
      </c>
      <c r="J49" s="8">
        <v>3.9</v>
      </c>
      <c r="K49" s="2">
        <v>3.9</v>
      </c>
    </row>
    <row r="50" spans="1:11" ht="18.75" x14ac:dyDescent="0.3">
      <c r="A50" s="20" t="s">
        <v>10</v>
      </c>
      <c r="B50" s="22" t="s">
        <v>14</v>
      </c>
      <c r="C50" s="17" t="s">
        <v>58</v>
      </c>
      <c r="D50" s="19">
        <v>8</v>
      </c>
      <c r="E50" s="31">
        <f t="shared" si="1"/>
        <v>3.8999999999999999E-6</v>
      </c>
      <c r="F50" s="31">
        <f t="shared" si="2"/>
        <v>3.8999999999999999E-6</v>
      </c>
      <c r="G50" s="31">
        <f t="shared" si="3"/>
        <v>0</v>
      </c>
      <c r="H50" s="5"/>
      <c r="I50" s="12">
        <v>3.9</v>
      </c>
      <c r="J50" s="8">
        <v>3.9</v>
      </c>
      <c r="K50" s="1">
        <v>3.9</v>
      </c>
    </row>
    <row r="51" spans="1:11" ht="18.75" x14ac:dyDescent="0.3">
      <c r="A51" s="20" t="s">
        <v>10</v>
      </c>
      <c r="B51" s="22" t="s">
        <v>14</v>
      </c>
      <c r="C51" s="17" t="s">
        <v>59</v>
      </c>
      <c r="D51" s="19">
        <v>8</v>
      </c>
      <c r="E51" s="31">
        <f t="shared" si="1"/>
        <v>3.8999999999999999E-6</v>
      </c>
      <c r="F51" s="31">
        <v>0</v>
      </c>
      <c r="G51" s="31">
        <f t="shared" si="3"/>
        <v>3.8999999999999999E-6</v>
      </c>
      <c r="H51" s="5"/>
      <c r="I51" s="12">
        <v>3.9</v>
      </c>
      <c r="J51" s="8">
        <v>3.9</v>
      </c>
      <c r="K51" s="2">
        <v>3.9</v>
      </c>
    </row>
    <row r="52" spans="1:11" ht="18.75" x14ac:dyDescent="0.3">
      <c r="A52" s="20" t="s">
        <v>12</v>
      </c>
      <c r="B52" s="22" t="s">
        <v>14</v>
      </c>
      <c r="C52" s="17" t="s">
        <v>60</v>
      </c>
      <c r="D52" s="19">
        <v>8</v>
      </c>
      <c r="E52" s="31">
        <f t="shared" si="1"/>
        <v>3.8999999999999999E-6</v>
      </c>
      <c r="F52" s="31">
        <f t="shared" si="2"/>
        <v>3.8999999999999999E-6</v>
      </c>
      <c r="G52" s="31">
        <f t="shared" si="3"/>
        <v>0</v>
      </c>
      <c r="H52" s="5"/>
      <c r="I52" s="12">
        <v>3.9</v>
      </c>
      <c r="J52" s="8">
        <v>3.9</v>
      </c>
      <c r="K52" s="1">
        <v>3.9</v>
      </c>
    </row>
    <row r="53" spans="1:11" ht="18.75" x14ac:dyDescent="0.3">
      <c r="A53" s="21" t="s">
        <v>12</v>
      </c>
      <c r="B53" s="22" t="s">
        <v>14</v>
      </c>
      <c r="C53" s="17" t="s">
        <v>61</v>
      </c>
      <c r="D53" s="19">
        <v>8</v>
      </c>
      <c r="E53" s="31">
        <f t="shared" si="1"/>
        <v>3.8999999999999999E-6</v>
      </c>
      <c r="F53" s="31">
        <f t="shared" si="2"/>
        <v>3.8999999999999999E-6</v>
      </c>
      <c r="G53" s="31">
        <f t="shared" si="3"/>
        <v>0</v>
      </c>
      <c r="H53" s="5"/>
      <c r="I53" s="12">
        <v>2.7</v>
      </c>
      <c r="J53" s="6">
        <v>3.9</v>
      </c>
      <c r="K53" s="2">
        <v>3.9</v>
      </c>
    </row>
    <row r="54" spans="1:11" ht="18.75" x14ac:dyDescent="0.3">
      <c r="A54" s="20" t="s">
        <v>10</v>
      </c>
      <c r="B54" s="22" t="s">
        <v>14</v>
      </c>
      <c r="C54" s="17" t="s">
        <v>62</v>
      </c>
      <c r="D54" s="19">
        <v>8</v>
      </c>
      <c r="E54" s="31">
        <f t="shared" si="1"/>
        <v>3.8999999999999999E-6</v>
      </c>
      <c r="F54" s="31">
        <f t="shared" si="2"/>
        <v>3.8999999999999999E-6</v>
      </c>
      <c r="G54" s="31">
        <f t="shared" si="3"/>
        <v>0</v>
      </c>
      <c r="H54" s="5"/>
      <c r="I54" s="13">
        <v>3.9</v>
      </c>
      <c r="J54" s="8">
        <v>3.9</v>
      </c>
      <c r="K54" s="1">
        <v>3.9</v>
      </c>
    </row>
    <row r="55" spans="1:11" ht="18.75" x14ac:dyDescent="0.3">
      <c r="A55" s="20" t="s">
        <v>10</v>
      </c>
      <c r="B55" s="22" t="s">
        <v>14</v>
      </c>
      <c r="C55" s="17" t="s">
        <v>63</v>
      </c>
      <c r="D55" s="19">
        <v>8</v>
      </c>
      <c r="E55" s="31">
        <f t="shared" si="1"/>
        <v>3.8999999999999999E-6</v>
      </c>
      <c r="F55" s="31">
        <f t="shared" si="2"/>
        <v>3.8999999999999999E-6</v>
      </c>
      <c r="G55" s="31">
        <f t="shared" si="3"/>
        <v>0</v>
      </c>
      <c r="H55" s="5"/>
      <c r="I55" s="6">
        <v>5.9</v>
      </c>
      <c r="J55" s="8">
        <v>3.9</v>
      </c>
      <c r="K55" s="2">
        <v>3.9</v>
      </c>
    </row>
    <row r="56" spans="1:11" ht="18.75" x14ac:dyDescent="0.3">
      <c r="A56" s="20" t="s">
        <v>10</v>
      </c>
      <c r="B56" s="22" t="s">
        <v>14</v>
      </c>
      <c r="C56" s="17" t="s">
        <v>64</v>
      </c>
      <c r="D56" s="19">
        <v>8</v>
      </c>
      <c r="E56" s="31">
        <f t="shared" si="1"/>
        <v>3.8999999999999999E-6</v>
      </c>
      <c r="F56" s="31">
        <v>0</v>
      </c>
      <c r="G56" s="31">
        <f t="shared" si="3"/>
        <v>3.8999999999999999E-6</v>
      </c>
      <c r="H56" s="5"/>
      <c r="I56" s="6">
        <v>2.7</v>
      </c>
      <c r="J56" s="8">
        <v>3.9</v>
      </c>
      <c r="K56" s="1">
        <v>3.9</v>
      </c>
    </row>
    <row r="57" spans="1:11" ht="18.75" x14ac:dyDescent="0.3">
      <c r="A57" s="20" t="s">
        <v>9</v>
      </c>
      <c r="B57" s="22" t="s">
        <v>14</v>
      </c>
      <c r="C57" s="17" t="s">
        <v>65</v>
      </c>
      <c r="D57" s="19">
        <v>8</v>
      </c>
      <c r="E57" s="31">
        <f t="shared" si="1"/>
        <v>3.8999999999999999E-6</v>
      </c>
      <c r="F57" s="31">
        <f t="shared" si="2"/>
        <v>3.8999999999999999E-6</v>
      </c>
      <c r="G57" s="31">
        <f t="shared" si="3"/>
        <v>0</v>
      </c>
      <c r="H57" s="5"/>
      <c r="I57" s="12">
        <v>3.9</v>
      </c>
      <c r="J57" s="8">
        <v>3.9</v>
      </c>
      <c r="K57" s="2">
        <v>3.9</v>
      </c>
    </row>
    <row r="58" spans="1:11" ht="18.75" x14ac:dyDescent="0.3">
      <c r="A58" s="21" t="s">
        <v>13</v>
      </c>
      <c r="B58" s="22" t="s">
        <v>14</v>
      </c>
      <c r="C58" s="17" t="s">
        <v>66</v>
      </c>
      <c r="D58" s="19">
        <v>8</v>
      </c>
      <c r="E58" s="31">
        <f t="shared" si="1"/>
        <v>5.5999999999999997E-6</v>
      </c>
      <c r="F58" s="31">
        <f t="shared" si="2"/>
        <v>5.5999999999999997E-6</v>
      </c>
      <c r="G58" s="31">
        <f t="shared" si="3"/>
        <v>0</v>
      </c>
      <c r="H58" s="5"/>
      <c r="I58" s="12">
        <v>3.9</v>
      </c>
      <c r="J58" s="8">
        <v>3.9</v>
      </c>
      <c r="K58" s="1">
        <v>5.6</v>
      </c>
    </row>
    <row r="59" spans="1:11" ht="18.75" x14ac:dyDescent="0.3">
      <c r="A59" s="20" t="s">
        <v>10</v>
      </c>
      <c r="B59" s="22" t="s">
        <v>14</v>
      </c>
      <c r="C59" s="17" t="s">
        <v>67</v>
      </c>
      <c r="D59" s="19">
        <v>8</v>
      </c>
      <c r="E59" s="31">
        <f t="shared" si="1"/>
        <v>3.8999999999999999E-6</v>
      </c>
      <c r="F59" s="31">
        <f t="shared" si="2"/>
        <v>3.8999999999999999E-6</v>
      </c>
      <c r="G59" s="31">
        <f t="shared" si="3"/>
        <v>0</v>
      </c>
      <c r="H59" s="5"/>
      <c r="I59" s="12">
        <v>3.9</v>
      </c>
      <c r="J59" s="8">
        <v>3.9</v>
      </c>
      <c r="K59" s="2">
        <v>3.9</v>
      </c>
    </row>
    <row r="60" spans="1:11" ht="18.75" x14ac:dyDescent="0.3">
      <c r="A60" s="20" t="s">
        <v>13</v>
      </c>
      <c r="B60" s="22" t="s">
        <v>14</v>
      </c>
      <c r="C60" s="17" t="s">
        <v>68</v>
      </c>
      <c r="D60" s="19">
        <v>8</v>
      </c>
      <c r="E60" s="31">
        <f t="shared" si="1"/>
        <v>3.8999999999999999E-6</v>
      </c>
      <c r="F60" s="31">
        <f t="shared" si="2"/>
        <v>3.8999999999999999E-6</v>
      </c>
      <c r="G60" s="31">
        <f t="shared" si="3"/>
        <v>0</v>
      </c>
      <c r="H60" s="5"/>
      <c r="I60" s="13">
        <v>3.9</v>
      </c>
      <c r="J60" s="8">
        <v>3.9</v>
      </c>
      <c r="K60" s="1">
        <v>3.9</v>
      </c>
    </row>
    <row r="61" spans="1:11" ht="18.75" x14ac:dyDescent="0.3">
      <c r="A61" s="21" t="s">
        <v>10</v>
      </c>
      <c r="B61" s="22" t="s">
        <v>14</v>
      </c>
      <c r="C61" s="17" t="s">
        <v>69</v>
      </c>
      <c r="D61" s="19">
        <v>8</v>
      </c>
      <c r="E61" s="31">
        <f t="shared" si="1"/>
        <v>3.8999999999999999E-6</v>
      </c>
      <c r="F61" s="31">
        <v>0</v>
      </c>
      <c r="G61" s="31">
        <f t="shared" si="3"/>
        <v>3.8999999999999999E-6</v>
      </c>
      <c r="H61" s="5"/>
      <c r="I61" s="12">
        <v>5.9</v>
      </c>
      <c r="J61" s="8">
        <v>3.9</v>
      </c>
      <c r="K61" s="2">
        <v>3.9</v>
      </c>
    </row>
    <row r="62" spans="1:11" ht="18.75" x14ac:dyDescent="0.3">
      <c r="A62" s="32" t="s">
        <v>9</v>
      </c>
      <c r="B62" s="22" t="s">
        <v>14</v>
      </c>
      <c r="C62" s="17" t="s">
        <v>70</v>
      </c>
      <c r="D62" s="19">
        <v>8</v>
      </c>
      <c r="E62" s="31">
        <f t="shared" si="1"/>
        <v>6.5999999999999995E-6</v>
      </c>
      <c r="F62" s="31">
        <f t="shared" si="2"/>
        <v>6.5999999999999995E-6</v>
      </c>
      <c r="G62" s="31">
        <f t="shared" si="3"/>
        <v>0</v>
      </c>
      <c r="H62" s="5"/>
      <c r="I62" s="12">
        <v>3.9</v>
      </c>
      <c r="J62" s="8">
        <v>3.9</v>
      </c>
      <c r="K62" s="23">
        <v>6.6</v>
      </c>
    </row>
    <row r="63" spans="1:11" ht="18.75" x14ac:dyDescent="0.3">
      <c r="A63" s="19" t="s">
        <v>10</v>
      </c>
      <c r="B63" s="22" t="s">
        <v>14</v>
      </c>
      <c r="C63" s="17" t="s">
        <v>71</v>
      </c>
      <c r="D63" s="19">
        <v>8</v>
      </c>
      <c r="E63" s="31">
        <f t="shared" si="1"/>
        <v>3.8999999999999999E-6</v>
      </c>
      <c r="F63" s="31">
        <f t="shared" si="2"/>
        <v>3.8999999999999999E-6</v>
      </c>
      <c r="G63" s="31">
        <f t="shared" si="3"/>
        <v>0</v>
      </c>
      <c r="H63" s="5"/>
      <c r="I63" s="12">
        <v>3.9</v>
      </c>
      <c r="J63" s="8">
        <v>3.9</v>
      </c>
      <c r="K63" s="2">
        <v>3.9</v>
      </c>
    </row>
    <row r="64" spans="1:11" ht="18.75" x14ac:dyDescent="0.3">
      <c r="A64" s="19" t="s">
        <v>12</v>
      </c>
      <c r="B64" s="22" t="s">
        <v>14</v>
      </c>
      <c r="C64" s="17" t="s">
        <v>61</v>
      </c>
      <c r="D64" s="19">
        <v>8</v>
      </c>
      <c r="E64" s="31">
        <f t="shared" si="1"/>
        <v>3.8999999999999999E-6</v>
      </c>
      <c r="F64" s="31">
        <f t="shared" si="2"/>
        <v>3.8999999999999999E-6</v>
      </c>
      <c r="G64" s="31">
        <f t="shared" si="3"/>
        <v>0</v>
      </c>
      <c r="H64" s="5"/>
      <c r="I64" s="12">
        <v>3.9</v>
      </c>
      <c r="J64" s="8">
        <v>5.9</v>
      </c>
      <c r="K64" s="1">
        <v>3.9</v>
      </c>
    </row>
    <row r="65" spans="1:11" ht="18.75" x14ac:dyDescent="0.3">
      <c r="A65" s="19" t="s">
        <v>12</v>
      </c>
      <c r="B65" s="22" t="s">
        <v>14</v>
      </c>
      <c r="C65" s="17" t="s">
        <v>72</v>
      </c>
      <c r="D65" s="19">
        <v>8</v>
      </c>
      <c r="E65" s="31">
        <f t="shared" si="1"/>
        <v>3.8999999999999999E-6</v>
      </c>
      <c r="F65" s="31">
        <f t="shared" si="2"/>
        <v>3.8999999999999999E-6</v>
      </c>
      <c r="G65" s="31">
        <f t="shared" si="3"/>
        <v>0</v>
      </c>
      <c r="H65" s="5"/>
      <c r="I65" s="12">
        <v>4.7</v>
      </c>
      <c r="J65" s="8">
        <v>5.9</v>
      </c>
      <c r="K65" s="2">
        <v>3.9</v>
      </c>
    </row>
    <row r="66" spans="1:11" ht="18.75" x14ac:dyDescent="0.3">
      <c r="A66" s="19" t="s">
        <v>12</v>
      </c>
      <c r="B66" s="22" t="s">
        <v>14</v>
      </c>
      <c r="C66" s="17" t="s">
        <v>73</v>
      </c>
      <c r="D66" s="19">
        <v>8</v>
      </c>
      <c r="E66" s="31">
        <f t="shared" si="1"/>
        <v>3.8999999999999999E-6</v>
      </c>
      <c r="F66" s="31">
        <f t="shared" si="2"/>
        <v>3.8999999999999999E-6</v>
      </c>
      <c r="G66" s="31">
        <f t="shared" si="3"/>
        <v>0</v>
      </c>
      <c r="H66" s="5"/>
      <c r="I66" s="12">
        <v>3.9</v>
      </c>
      <c r="J66" s="8">
        <v>3.9</v>
      </c>
      <c r="K66" s="1">
        <v>3.9</v>
      </c>
    </row>
    <row r="67" spans="1:11" ht="18.75" x14ac:dyDescent="0.3">
      <c r="A67" s="16" t="s">
        <v>10</v>
      </c>
      <c r="B67" s="22" t="s">
        <v>14</v>
      </c>
      <c r="C67" s="17" t="s">
        <v>74</v>
      </c>
      <c r="D67" s="19">
        <v>8</v>
      </c>
      <c r="E67" s="31">
        <f t="shared" si="1"/>
        <v>3.8999999999999999E-6</v>
      </c>
      <c r="F67" s="31">
        <f t="shared" si="2"/>
        <v>3.8999999999999999E-6</v>
      </c>
      <c r="G67" s="31">
        <f t="shared" si="3"/>
        <v>0</v>
      </c>
      <c r="H67" s="5"/>
      <c r="I67" s="12">
        <v>3.9</v>
      </c>
      <c r="J67" s="8">
        <v>3.9</v>
      </c>
      <c r="K67" s="2">
        <v>3.9</v>
      </c>
    </row>
    <row r="68" spans="1:11" ht="18.75" x14ac:dyDescent="0.3">
      <c r="A68" s="19" t="s">
        <v>12</v>
      </c>
      <c r="B68" s="22" t="s">
        <v>14</v>
      </c>
      <c r="C68" s="17" t="s">
        <v>61</v>
      </c>
      <c r="D68" s="19">
        <v>8</v>
      </c>
      <c r="E68" s="31">
        <f t="shared" si="1"/>
        <v>3.8999999999999999E-6</v>
      </c>
      <c r="F68" s="31">
        <f t="shared" si="2"/>
        <v>3.8999999999999999E-6</v>
      </c>
      <c r="G68" s="31">
        <f t="shared" si="3"/>
        <v>0</v>
      </c>
      <c r="H68" s="5"/>
      <c r="I68" s="12">
        <v>3.9</v>
      </c>
      <c r="J68" s="8">
        <v>3.9</v>
      </c>
      <c r="K68" s="1">
        <v>3.9</v>
      </c>
    </row>
    <row r="69" spans="1:11" ht="18.75" x14ac:dyDescent="0.3">
      <c r="A69" s="16" t="s">
        <v>12</v>
      </c>
      <c r="B69" s="22" t="s">
        <v>14</v>
      </c>
      <c r="C69" s="17" t="s">
        <v>61</v>
      </c>
      <c r="D69" s="19">
        <v>8</v>
      </c>
      <c r="E69" s="31">
        <f t="shared" si="1"/>
        <v>3.8999999999999999E-6</v>
      </c>
      <c r="F69" s="31">
        <v>0</v>
      </c>
      <c r="G69" s="31">
        <f t="shared" si="3"/>
        <v>3.8999999999999999E-6</v>
      </c>
      <c r="H69" s="5"/>
      <c r="I69" s="14">
        <v>3.9</v>
      </c>
      <c r="J69" s="8">
        <v>3.9</v>
      </c>
      <c r="K69" s="2">
        <v>3.9</v>
      </c>
    </row>
    <row r="70" spans="1:11" ht="18.75" x14ac:dyDescent="0.3">
      <c r="A70" s="19" t="s">
        <v>12</v>
      </c>
      <c r="B70" s="22" t="s">
        <v>14</v>
      </c>
      <c r="C70" s="17" t="s">
        <v>75</v>
      </c>
      <c r="D70" s="19">
        <v>8</v>
      </c>
      <c r="E70" s="31">
        <f t="shared" si="1"/>
        <v>3.8999999999999999E-6</v>
      </c>
      <c r="F70" s="31">
        <f t="shared" si="2"/>
        <v>3.8999999999999999E-6</v>
      </c>
      <c r="G70" s="31">
        <f t="shared" ref="G70:G101" si="4">E70-F70</f>
        <v>0</v>
      </c>
      <c r="H70" s="5"/>
      <c r="I70" s="14">
        <v>3.9</v>
      </c>
      <c r="J70" s="8">
        <v>3.9</v>
      </c>
      <c r="K70" s="1">
        <v>3.9</v>
      </c>
    </row>
    <row r="71" spans="1:11" ht="18.75" x14ac:dyDescent="0.3">
      <c r="A71" s="19" t="s">
        <v>12</v>
      </c>
      <c r="B71" s="22" t="s">
        <v>14</v>
      </c>
      <c r="C71" s="17" t="s">
        <v>73</v>
      </c>
      <c r="D71" s="19">
        <v>8</v>
      </c>
      <c r="E71" s="31">
        <f t="shared" ref="E71:E76" si="5">K71/1000000</f>
        <v>3.8999999999999999E-6</v>
      </c>
      <c r="F71" s="31">
        <f t="shared" ref="F71:F76" si="6">K71/1000000</f>
        <v>3.8999999999999999E-6</v>
      </c>
      <c r="G71" s="31">
        <f t="shared" si="4"/>
        <v>0</v>
      </c>
      <c r="H71" s="5"/>
      <c r="I71" s="14">
        <v>3.9</v>
      </c>
      <c r="J71" s="8">
        <v>3.9</v>
      </c>
      <c r="K71" s="2">
        <v>3.9</v>
      </c>
    </row>
    <row r="72" spans="1:11" ht="18.75" x14ac:dyDescent="0.3">
      <c r="A72" s="19" t="s">
        <v>12</v>
      </c>
      <c r="B72" s="22" t="s">
        <v>14</v>
      </c>
      <c r="C72" s="17" t="s">
        <v>76</v>
      </c>
      <c r="D72" s="19">
        <v>8</v>
      </c>
      <c r="E72" s="31">
        <f t="shared" si="5"/>
        <v>5.9000000000000003E-6</v>
      </c>
      <c r="F72" s="31">
        <f>K72/1000000</f>
        <v>5.9000000000000003E-6</v>
      </c>
      <c r="G72" s="31">
        <f t="shared" si="4"/>
        <v>0</v>
      </c>
      <c r="H72" s="5"/>
      <c r="I72" s="14">
        <v>3.9</v>
      </c>
      <c r="J72" s="8">
        <v>5.0999999999999996</v>
      </c>
      <c r="K72" s="1">
        <v>5.9</v>
      </c>
    </row>
    <row r="73" spans="1:11" ht="18.75" x14ac:dyDescent="0.3">
      <c r="A73" s="19" t="s">
        <v>10</v>
      </c>
      <c r="B73" s="22" t="s">
        <v>14</v>
      </c>
      <c r="C73" s="17" t="s">
        <v>77</v>
      </c>
      <c r="D73" s="19">
        <v>8</v>
      </c>
      <c r="E73" s="31">
        <f t="shared" si="5"/>
        <v>3.8999999999999999E-6</v>
      </c>
      <c r="F73" s="31">
        <f>K73/1000000</f>
        <v>3.8999999999999999E-6</v>
      </c>
      <c r="G73" s="31">
        <f t="shared" si="4"/>
        <v>0</v>
      </c>
      <c r="H73" s="5"/>
      <c r="I73" s="14">
        <v>3.9</v>
      </c>
      <c r="J73" s="8">
        <v>3.9</v>
      </c>
      <c r="K73" s="2">
        <v>3.9</v>
      </c>
    </row>
    <row r="74" spans="1:11" ht="18.75" x14ac:dyDescent="0.3">
      <c r="A74" s="19" t="s">
        <v>12</v>
      </c>
      <c r="B74" s="22" t="s">
        <v>14</v>
      </c>
      <c r="C74" s="17" t="s">
        <v>78</v>
      </c>
      <c r="D74" s="19">
        <v>8</v>
      </c>
      <c r="E74" s="31">
        <f t="shared" si="5"/>
        <v>3.8999999999999999E-6</v>
      </c>
      <c r="F74" s="31">
        <f t="shared" si="6"/>
        <v>3.8999999999999999E-6</v>
      </c>
      <c r="G74" s="31">
        <f t="shared" si="4"/>
        <v>0</v>
      </c>
      <c r="H74" s="5"/>
      <c r="I74" s="14">
        <v>5.9</v>
      </c>
      <c r="J74" s="8">
        <v>3.9</v>
      </c>
      <c r="K74" s="1">
        <v>3.9</v>
      </c>
    </row>
    <row r="75" spans="1:11" ht="18.75" x14ac:dyDescent="0.3">
      <c r="A75" s="21" t="s">
        <v>10</v>
      </c>
      <c r="B75" s="22" t="s">
        <v>14</v>
      </c>
      <c r="C75" s="17" t="s">
        <v>79</v>
      </c>
      <c r="D75" s="19">
        <v>8</v>
      </c>
      <c r="E75" s="31">
        <f t="shared" si="5"/>
        <v>3.8999999999999999E-6</v>
      </c>
      <c r="F75" s="31">
        <v>0</v>
      </c>
      <c r="G75" s="31">
        <f t="shared" si="4"/>
        <v>3.8999999999999999E-6</v>
      </c>
      <c r="H75" s="5"/>
      <c r="I75" s="14">
        <v>3.9</v>
      </c>
      <c r="J75" s="8">
        <v>3.9</v>
      </c>
      <c r="K75" s="18">
        <v>3.9</v>
      </c>
    </row>
    <row r="76" spans="1:11" ht="18.75" x14ac:dyDescent="0.3">
      <c r="A76" s="20" t="s">
        <v>9</v>
      </c>
      <c r="B76" s="22" t="s">
        <v>14</v>
      </c>
      <c r="C76" s="17" t="s">
        <v>80</v>
      </c>
      <c r="D76" s="19">
        <v>8</v>
      </c>
      <c r="E76" s="31">
        <f t="shared" si="5"/>
        <v>3.8999999999999999E-6</v>
      </c>
      <c r="F76" s="31">
        <f t="shared" si="6"/>
        <v>3.8999999999999999E-6</v>
      </c>
      <c r="G76" s="31">
        <f t="shared" si="4"/>
        <v>0</v>
      </c>
      <c r="H76" s="5"/>
      <c r="I76" s="14">
        <v>3.9</v>
      </c>
      <c r="J76" s="8">
        <v>3.9</v>
      </c>
      <c r="K76" s="1">
        <v>3.9</v>
      </c>
    </row>
    <row r="77" spans="1:11" ht="28.5" customHeight="1" x14ac:dyDescent="0.2">
      <c r="A77" s="15"/>
      <c r="B77" s="15"/>
      <c r="C77" s="15"/>
      <c r="D77" s="15" t="s">
        <v>15</v>
      </c>
      <c r="E77" s="33">
        <f>SUM(E6:E76)</f>
        <v>1.6106400000000022E-3</v>
      </c>
      <c r="F77" s="33">
        <f>SUM(F6:F76)</f>
        <v>6.3898000000000101E-4</v>
      </c>
      <c r="G77" s="33">
        <f>SUM(G6:G76)</f>
        <v>9.7166000000000028E-4</v>
      </c>
    </row>
    <row r="78" spans="1:11" x14ac:dyDescent="0.2">
      <c r="G78" s="34"/>
    </row>
  </sheetData>
  <autoFilter ref="B1:B77"/>
  <mergeCells count="2">
    <mergeCell ref="A1:G1"/>
    <mergeCell ref="A2:G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Буря Владимир Геннадьевич</dc:creator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2025-03-27T12:03:25Z</dcterms:modified>
</cp:coreProperties>
</file>