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Раскрытие информации для ФАС 2019-2023 гг\ПТО\2024г\прил 4 форма 6 план и факт\"/>
    </mc:Choice>
  </mc:AlternateContent>
  <bookViews>
    <workbookView xWindow="0" yWindow="0" windowWidth="12960" windowHeight="11865" tabRatio="0"/>
  </bookViews>
  <sheets>
    <sheet name="TDSheet" sheetId="1" r:id="rId1"/>
  </sheets>
  <definedNames>
    <definedName name="_xlnm._FilterDatabase" localSheetId="0" hidden="1">TDSheet!$G$1:$G$59</definedName>
  </definedNames>
  <calcPr calcId="152511" refMode="R1C1" iterateDelta="1E-4"/>
</workbook>
</file>

<file path=xl/calcChain.xml><?xml version="1.0" encoding="utf-8"?>
<calcChain xmlns="http://schemas.openxmlformats.org/spreadsheetml/2006/main">
  <c r="G59" i="1" l="1"/>
  <c r="E54" i="1" l="1"/>
  <c r="H54" i="1" s="1"/>
  <c r="E55" i="1"/>
  <c r="H55" i="1" s="1"/>
  <c r="E56" i="1"/>
  <c r="H56" i="1" s="1"/>
  <c r="E57" i="1"/>
  <c r="H57" i="1" s="1"/>
  <c r="E58" i="1"/>
  <c r="H58" i="1" s="1"/>
  <c r="E8" i="1" l="1"/>
  <c r="E9" i="1"/>
  <c r="E10" i="1"/>
  <c r="E11" i="1"/>
  <c r="E12" i="1"/>
  <c r="H12" i="1" s="1"/>
  <c r="E7" i="1"/>
  <c r="H7" i="1" s="1"/>
  <c r="E35" i="1" l="1"/>
  <c r="H35" i="1" s="1"/>
  <c r="E36" i="1"/>
  <c r="H36" i="1" s="1"/>
  <c r="E37" i="1"/>
  <c r="H37" i="1" s="1"/>
  <c r="E38" i="1"/>
  <c r="H38" i="1" s="1"/>
  <c r="E39" i="1"/>
  <c r="H39" i="1" s="1"/>
  <c r="E40" i="1"/>
  <c r="H40" i="1" s="1"/>
  <c r="E41" i="1"/>
  <c r="H4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50" i="1"/>
  <c r="H50" i="1" s="1"/>
  <c r="E51" i="1"/>
  <c r="H51" i="1" s="1"/>
  <c r="E52" i="1"/>
  <c r="H52" i="1" s="1"/>
  <c r="E53" i="1"/>
  <c r="H53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3" i="1"/>
  <c r="H33" i="1" s="1"/>
  <c r="E34" i="1"/>
  <c r="H34" i="1" s="1"/>
  <c r="E13" i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59" i="1" l="1"/>
  <c r="H13" i="1"/>
  <c r="H59" i="1" s="1"/>
</calcChain>
</file>

<file path=xl/sharedStrings.xml><?xml version="1.0" encoding="utf-8"?>
<sst xmlns="http://schemas.openxmlformats.org/spreadsheetml/2006/main" count="167" uniqueCount="71">
  <si>
    <t>(наименование субъекта естественной монополии)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</si>
  <si>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</si>
  <si>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</si>
  <si>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</si>
  <si>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</si>
  <si>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м3</t>
  </si>
  <si>
    <t>Объемы газа в соответствии с удовлетворенными заявками, млн. куб. м3</t>
  </si>
  <si>
    <t>Свободная мощность газораспределительной сети, млн. куб.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</si>
  <si>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Махачкала"</t>
  </si>
  <si>
    <t>ГРС Агачаул</t>
  </si>
  <si>
    <t>жилой дом</t>
  </si>
  <si>
    <t>ГРС Ленинкент</t>
  </si>
  <si>
    <t>ГРС Северная</t>
  </si>
  <si>
    <t>коммерческий объект</t>
  </si>
  <si>
    <t>ГРС Шамхал</t>
  </si>
  <si>
    <t>ГРС Южная</t>
  </si>
  <si>
    <t xml:space="preserve">п. Тарки, ул. Мебельная, д.76А </t>
  </si>
  <si>
    <t xml:space="preserve">п. Ленинкент, ул. Изумрудная, д.21 </t>
  </si>
  <si>
    <t>п. Ленинкент, на землях совхоза им. Ленина</t>
  </si>
  <si>
    <t xml:space="preserve">п. Ленинкент, б/н </t>
  </si>
  <si>
    <t xml:space="preserve">п. Ленинкент, КФХ «Алипат», ЗУ 33 </t>
  </si>
  <si>
    <t>, ул. Поповича, д.36, корпус А</t>
  </si>
  <si>
    <t xml:space="preserve">МКР «ДОСААФ», ул. Взлетная, д.133 </t>
  </si>
  <si>
    <t xml:space="preserve">ул. М. Алиева, 73А </t>
  </si>
  <si>
    <t xml:space="preserve">кв-л «Горзеленхоз», ул. Шуринская 2-я, д.34 </t>
  </si>
  <si>
    <t xml:space="preserve">МКР «Эльтав», д.368 </t>
  </si>
  <si>
    <t xml:space="preserve">ул. Аз. Алиева, д.14, пом.1,2 </t>
  </si>
  <si>
    <t xml:space="preserve">ул. М. Гаджиева, д.73А, пом. НП 54 </t>
  </si>
  <si>
    <t>п. Семендер, МКР 6, уч. 367</t>
  </si>
  <si>
    <t>МКР «Эльтав», ул. Керимова</t>
  </si>
  <si>
    <t>ул. Энгельса, 5, кв. 43</t>
  </si>
  <si>
    <t xml:space="preserve">п. Шамхал-Термен, ул. Шоссейная, 16 линия, уч. 30, д.12 </t>
  </si>
  <si>
    <t xml:space="preserve">п. Шамхал, усадебного типа, д.ЗУ1/ЗУ83 </t>
  </si>
  <si>
    <t xml:space="preserve">п. Шамхал, ул. Садовая, д.1А </t>
  </si>
  <si>
    <t xml:space="preserve">п. Шамхал-Термен, на землях совхоза им. Дахадаева  </t>
  </si>
  <si>
    <t xml:space="preserve">п. Шамхал-Термен, ул. Молодежная </t>
  </si>
  <si>
    <t xml:space="preserve">, п. Загородный, Новые планы, 2 линия, уч. 116, д.7 </t>
  </si>
  <si>
    <t xml:space="preserve">Кумторкалинский район </t>
  </si>
  <si>
    <t xml:space="preserve">пр. Комсомольский, МКР Г2 </t>
  </si>
  <si>
    <t>ул. Даниялова, д.101, пом.26</t>
  </si>
  <si>
    <t xml:space="preserve">ул. Крылова, д.7 </t>
  </si>
  <si>
    <t xml:space="preserve">пр. А. Султана </t>
  </si>
  <si>
    <t xml:space="preserve">п. Н. Кяхулай, ул. Центральная, д.108А  </t>
  </si>
  <si>
    <t>п. Талги</t>
  </si>
  <si>
    <t xml:space="preserve">кв-л «Южанка», ул. Ясная, д.7 </t>
  </si>
  <si>
    <t>п. Н. Хушет, МКР 3, ул. Адукаева, д.49</t>
  </si>
  <si>
    <t xml:space="preserve">МКР «Животноводов», ул. Мятная, д.30 </t>
  </si>
  <si>
    <t>кв-л «Асестро», туп. Промысловый 1-й, д.1</t>
  </si>
  <si>
    <t xml:space="preserve">кв-л «Дружба», ул. Дружная 4-я </t>
  </si>
  <si>
    <t xml:space="preserve">МКР «Животноводов», ул. Нежная, д.45А </t>
  </si>
  <si>
    <t xml:space="preserve">МКР «Турали», д.7Б </t>
  </si>
  <si>
    <t xml:space="preserve">с/т «Маяк», д.41В </t>
  </si>
  <si>
    <t xml:space="preserve">, снт «Пальмира», д.659, ЗУ1 </t>
  </si>
  <si>
    <t xml:space="preserve">п. Сулак, ул. Проектная, д.9  </t>
  </si>
  <si>
    <t xml:space="preserve">п. Сулак, ул. Песчанная, д.22 </t>
  </si>
  <si>
    <t xml:space="preserve">п. Сулак, ул. Песчанная, д.86 </t>
  </si>
  <si>
    <t xml:space="preserve">п. Сулак, ул. Набережная </t>
  </si>
  <si>
    <t xml:space="preserve">п. Сулак, ул. Приморская, д.62 </t>
  </si>
  <si>
    <t>ГРС Чапаево</t>
  </si>
  <si>
    <t>итого</t>
  </si>
  <si>
    <t>за январь 2024 года (Факт)</t>
  </si>
  <si>
    <r>
      <t>п. Семендер, пр. Интернационалистов 3-й, уч. 7</t>
    </r>
    <r>
      <rPr>
        <sz val="9"/>
        <color rgb="FF000000"/>
        <rFont val="Times New Roman"/>
        <family val="1"/>
        <charset val="204"/>
      </rPr>
      <t xml:space="preserve"> </t>
    </r>
  </si>
  <si>
    <r>
      <t>МКР «Эльтав», д.133</t>
    </r>
    <r>
      <rPr>
        <sz val="9"/>
        <color rgb="FF000000"/>
        <rFont val="Times New Roman"/>
        <family val="1"/>
        <charset val="204"/>
      </rPr>
      <t xml:space="preserve"> </t>
    </r>
  </si>
  <si>
    <r>
      <t>МКР «Эльтав», д.21</t>
    </r>
    <r>
      <rPr>
        <sz val="9"/>
        <color rgb="FF000000"/>
        <rFont val="Times New Roman"/>
        <family val="1"/>
        <charset val="204"/>
      </rPr>
      <t xml:space="preserve"> </t>
    </r>
  </si>
  <si>
    <r>
      <t>ул. Махмуда, 1Г, ЗУ3</t>
    </r>
    <r>
      <rPr>
        <sz val="9"/>
        <color rgb="FF000000"/>
        <rFont val="Times New Roman"/>
        <family val="1"/>
        <charset val="204"/>
      </rPr>
      <t xml:space="preserve"> </t>
    </r>
  </si>
  <si>
    <r>
      <t>в МКР ВПЧ, д.13</t>
    </r>
    <r>
      <rPr>
        <sz val="9"/>
        <color rgb="FF000000"/>
        <rFont val="Times New Roman"/>
        <family val="1"/>
        <charset val="204"/>
      </rPr>
      <t xml:space="preserve"> </t>
    </r>
  </si>
  <si>
    <r>
      <t>МКР «Научный городок»   ул. Каратинская, 37А</t>
    </r>
    <r>
      <rPr>
        <sz val="9"/>
        <color rgb="FF000000"/>
        <rFont val="Times New Roman"/>
        <family val="1"/>
        <charset val="204"/>
      </rPr>
      <t xml:space="preserve"> </t>
    </r>
  </si>
  <si>
    <r>
      <t>МКР «ДОСААФ», уч. 25Д</t>
    </r>
    <r>
      <rPr>
        <sz val="9"/>
        <color rgb="FF000000"/>
        <rFont val="Times New Roman"/>
        <family val="1"/>
        <charset val="204"/>
      </rPr>
      <t xml:space="preserve"> </t>
    </r>
  </si>
  <si>
    <r>
      <t>п. Шамхал, туп. Батырмурзаева, 11</t>
    </r>
    <r>
      <rPr>
        <sz val="9"/>
        <color rgb="FF000000"/>
        <rFont val="Times New Roman"/>
        <family val="1"/>
        <charset val="204"/>
      </rPr>
      <t xml:space="preserve"> </t>
    </r>
  </si>
  <si>
    <r>
      <t>п. Богатыревка, ул.Ленина, д.85А</t>
    </r>
    <r>
      <rPr>
        <sz val="9"/>
        <color rgb="FF000000"/>
        <rFont val="Times New Roman"/>
        <family val="1"/>
        <charset val="204"/>
      </rPr>
      <t xml:space="preserve"> </t>
    </r>
  </si>
  <si>
    <r>
      <t>п. Агачаул, у развилки трассы «Талги»</t>
    </r>
    <r>
      <rPr>
        <sz val="9"/>
        <color rgb="FF00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</si>
</sst>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8" x14ac:knownFonts="1">
    <font>
      <sz val="8"/>
      <name val="Arial"/>
      <family val="2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left"/>
    </xf>
    <xf numFmtId="0" fontId="0" fillId="0" borderId="3" xfId="0" applyNumberFormat="1" applyFont="1" applyFill="1" applyBorder="1" applyAlignment="1">
      <alignment horizontal="left" wrapText="1"/>
    </xf>
    <xf numFmtId="1" fontId="0" fillId="0" borderId="3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 wrapText="1"/>
    </xf>
    <xf numFmtId="0" fontId="6" fillId="0" borderId="1" xfId="0" applyFont="1" applyFill="1" applyBorder="1"/>
    <xf numFmtId="0" fontId="6" fillId="0" borderId="4" xfId="0" applyFont="1" applyFill="1" applyBorder="1"/>
    <xf numFmtId="0" fontId="1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59"/>
  <sheetViews>
    <sheetView tabSelected="1" zoomScale="90" zoomScaleNormal="90" workbookViewId="0">
      <selection activeCell="J61" sqref="J61"/>
    </sheetView>
  </sheetViews>
  <sheetFormatPr defaultColWidth="10.6640625" defaultRowHeight="11.25" x14ac:dyDescent="0.2"/>
  <cols>
    <col min="1" max="1" width="28.1640625" style="1" customWidth="1"/>
    <col min="2" max="2" width="28.83203125" style="1" customWidth="1"/>
    <col min="3" max="3" width="49.1640625" style="1" customWidth="1"/>
    <col min="4" max="4" width="9.5" style="1" customWidth="1"/>
    <col min="5" max="5" width="15" style="1" customWidth="1"/>
    <col min="6" max="6" width="13.33203125" style="1" hidden="1" customWidth="1"/>
    <col min="7" max="7" width="13.1640625" style="1" customWidth="1"/>
    <col min="8" max="8" width="16.83203125" style="1" customWidth="1"/>
  </cols>
  <sheetData>
    <row r="1" spans="1:8" ht="36.6" customHeight="1" x14ac:dyDescent="0.25">
      <c r="A1" s="17" t="s">
        <v>8</v>
      </c>
      <c r="B1" s="17"/>
      <c r="C1" s="17"/>
      <c r="D1" s="17"/>
      <c r="E1" s="17"/>
      <c r="F1" s="17"/>
      <c r="G1" s="17"/>
      <c r="H1" s="17"/>
    </row>
    <row r="2" spans="1:8" x14ac:dyDescent="0.2">
      <c r="A2" s="18" t="s">
        <v>0</v>
      </c>
      <c r="B2" s="18"/>
      <c r="C2" s="18"/>
      <c r="D2" s="18"/>
      <c r="E2" s="18"/>
      <c r="F2" s="18"/>
      <c r="G2" s="18"/>
      <c r="H2" s="18"/>
    </row>
    <row r="3" spans="1:8" ht="18" x14ac:dyDescent="0.25">
      <c r="A3" s="19" t="s">
        <v>60</v>
      </c>
      <c r="B3" s="19"/>
      <c r="C3" s="19"/>
      <c r="D3" s="19"/>
      <c r="E3" s="19"/>
      <c r="F3" s="19"/>
      <c r="G3" s="19"/>
      <c r="H3" s="19"/>
    </row>
    <row r="5" spans="1:8" ht="85.5" customHeight="1" x14ac:dyDescent="0.2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/>
      <c r="G5" s="3" t="s">
        <v>6</v>
      </c>
      <c r="H5" s="3" t="s">
        <v>7</v>
      </c>
    </row>
    <row r="6" spans="1:8" ht="12.75" x14ac:dyDescent="0.2">
      <c r="A6" s="4">
        <v>1</v>
      </c>
      <c r="B6" s="5">
        <v>2</v>
      </c>
      <c r="C6" s="5">
        <v>3</v>
      </c>
      <c r="D6" s="5">
        <v>4</v>
      </c>
      <c r="E6" s="5">
        <v>5</v>
      </c>
      <c r="F6" s="5"/>
      <c r="G6" s="5">
        <v>6</v>
      </c>
      <c r="H6" s="5">
        <v>7</v>
      </c>
    </row>
    <row r="7" spans="1:8" ht="18.75" x14ac:dyDescent="0.3">
      <c r="A7" s="8" t="s">
        <v>9</v>
      </c>
      <c r="B7" s="8" t="s">
        <v>10</v>
      </c>
      <c r="C7" s="15" t="s">
        <v>16</v>
      </c>
      <c r="D7" s="9">
        <v>8</v>
      </c>
      <c r="E7" s="10">
        <f>F7/1000000</f>
        <v>3.8999999999999999E-6</v>
      </c>
      <c r="F7" s="11">
        <v>3.9</v>
      </c>
      <c r="G7" s="10">
        <v>0</v>
      </c>
      <c r="H7" s="6">
        <f>E7-0</f>
        <v>3.8999999999999999E-6</v>
      </c>
    </row>
    <row r="8" spans="1:8" ht="18.75" x14ac:dyDescent="0.3">
      <c r="A8" s="8" t="s">
        <v>11</v>
      </c>
      <c r="B8" s="8" t="s">
        <v>10</v>
      </c>
      <c r="C8" s="15" t="s">
        <v>17</v>
      </c>
      <c r="D8" s="9">
        <v>8</v>
      </c>
      <c r="E8" s="10">
        <f t="shared" ref="E8:E12" si="0">F8/1000000</f>
        <v>5.0999999999999995E-6</v>
      </c>
      <c r="F8" s="11">
        <v>5.0999999999999996</v>
      </c>
      <c r="G8" s="10">
        <v>5.0000000000000004E-6</v>
      </c>
      <c r="H8" s="6">
        <v>0</v>
      </c>
    </row>
    <row r="9" spans="1:8" ht="18.75" x14ac:dyDescent="0.3">
      <c r="A9" s="8" t="s">
        <v>11</v>
      </c>
      <c r="B9" s="8" t="s">
        <v>10</v>
      </c>
      <c r="C9" s="15" t="s">
        <v>18</v>
      </c>
      <c r="D9" s="9">
        <v>8</v>
      </c>
      <c r="E9" s="10">
        <f t="shared" si="0"/>
        <v>3.8999999999999999E-6</v>
      </c>
      <c r="F9" s="11">
        <v>3.9</v>
      </c>
      <c r="G9" s="10">
        <v>5.0000000000000004E-6</v>
      </c>
      <c r="H9" s="6">
        <v>0</v>
      </c>
    </row>
    <row r="10" spans="1:8" ht="18.75" x14ac:dyDescent="0.3">
      <c r="A10" s="8" t="s">
        <v>11</v>
      </c>
      <c r="B10" s="8" t="s">
        <v>10</v>
      </c>
      <c r="C10" s="15" t="s">
        <v>19</v>
      </c>
      <c r="D10" s="9">
        <v>8</v>
      </c>
      <c r="E10" s="10">
        <f t="shared" si="0"/>
        <v>5.9000000000000003E-6</v>
      </c>
      <c r="F10" s="11">
        <v>5.9</v>
      </c>
      <c r="G10" s="10">
        <v>5.0000000000000004E-6</v>
      </c>
      <c r="H10" s="6">
        <v>0</v>
      </c>
    </row>
    <row r="11" spans="1:8" ht="18.75" x14ac:dyDescent="0.3">
      <c r="A11" s="8" t="s">
        <v>11</v>
      </c>
      <c r="B11" s="8" t="s">
        <v>10</v>
      </c>
      <c r="C11" s="15" t="s">
        <v>20</v>
      </c>
      <c r="D11" s="9">
        <v>8</v>
      </c>
      <c r="E11" s="10">
        <f t="shared" si="0"/>
        <v>3.8999999999999999E-6</v>
      </c>
      <c r="F11" s="11">
        <v>3.9</v>
      </c>
      <c r="G11" s="10">
        <v>5.0000000000000004E-6</v>
      </c>
      <c r="H11" s="6">
        <v>0</v>
      </c>
    </row>
    <row r="12" spans="1:8" ht="18.75" x14ac:dyDescent="0.3">
      <c r="A12" s="8" t="s">
        <v>12</v>
      </c>
      <c r="B12" s="8" t="s">
        <v>10</v>
      </c>
      <c r="C12" s="15" t="s">
        <v>21</v>
      </c>
      <c r="D12" s="9">
        <v>8</v>
      </c>
      <c r="E12" s="10">
        <f t="shared" si="0"/>
        <v>5.9000000000000003E-6</v>
      </c>
      <c r="F12" s="11">
        <v>5.9</v>
      </c>
      <c r="G12" s="10">
        <v>0</v>
      </c>
      <c r="H12" s="6">
        <f t="shared" ref="H12:H58" si="1">E12-0</f>
        <v>5.9000000000000003E-6</v>
      </c>
    </row>
    <row r="13" spans="1:8" ht="18.75" x14ac:dyDescent="0.3">
      <c r="A13" s="8" t="s">
        <v>12</v>
      </c>
      <c r="B13" s="8" t="s">
        <v>10</v>
      </c>
      <c r="C13" s="15" t="s">
        <v>22</v>
      </c>
      <c r="D13" s="9">
        <v>8</v>
      </c>
      <c r="E13" s="10">
        <f t="shared" ref="E13:E58" si="2">F13/1000000</f>
        <v>3.8999999999999999E-6</v>
      </c>
      <c r="F13" s="11">
        <v>3.9</v>
      </c>
      <c r="G13" s="10">
        <v>0</v>
      </c>
      <c r="H13" s="6">
        <f t="shared" si="1"/>
        <v>3.8999999999999999E-6</v>
      </c>
    </row>
    <row r="14" spans="1:8" ht="18.75" x14ac:dyDescent="0.3">
      <c r="A14" s="8" t="s">
        <v>12</v>
      </c>
      <c r="B14" s="8" t="s">
        <v>10</v>
      </c>
      <c r="C14" s="15" t="s">
        <v>23</v>
      </c>
      <c r="D14" s="9">
        <v>8</v>
      </c>
      <c r="E14" s="10">
        <f t="shared" si="2"/>
        <v>1.95E-5</v>
      </c>
      <c r="F14" s="11">
        <v>19.5</v>
      </c>
      <c r="G14" s="10">
        <v>0</v>
      </c>
      <c r="H14" s="6">
        <f t="shared" si="1"/>
        <v>1.95E-5</v>
      </c>
    </row>
    <row r="15" spans="1:8" ht="18.75" x14ac:dyDescent="0.3">
      <c r="A15" s="8" t="s">
        <v>12</v>
      </c>
      <c r="B15" s="8" t="s">
        <v>10</v>
      </c>
      <c r="C15" s="15" t="s">
        <v>24</v>
      </c>
      <c r="D15" s="9">
        <v>8</v>
      </c>
      <c r="E15" s="10">
        <f t="shared" si="2"/>
        <v>7.7999999999999999E-6</v>
      </c>
      <c r="F15" s="11">
        <v>7.8</v>
      </c>
      <c r="G15" s="10">
        <v>0</v>
      </c>
      <c r="H15" s="6">
        <f t="shared" si="1"/>
        <v>7.7999999999999999E-6</v>
      </c>
    </row>
    <row r="16" spans="1:8" ht="18.75" x14ac:dyDescent="0.3">
      <c r="A16" s="8" t="s">
        <v>12</v>
      </c>
      <c r="B16" s="8" t="s">
        <v>10</v>
      </c>
      <c r="C16" s="15" t="s">
        <v>25</v>
      </c>
      <c r="D16" s="9">
        <v>8</v>
      </c>
      <c r="E16" s="10">
        <f t="shared" si="2"/>
        <v>5.9000000000000003E-6</v>
      </c>
      <c r="F16" s="11">
        <v>5.9</v>
      </c>
      <c r="G16" s="10">
        <v>0</v>
      </c>
      <c r="H16" s="6">
        <f t="shared" si="1"/>
        <v>5.9000000000000003E-6</v>
      </c>
    </row>
    <row r="17" spans="1:8" ht="18.75" x14ac:dyDescent="0.3">
      <c r="A17" s="8" t="s">
        <v>12</v>
      </c>
      <c r="B17" s="8" t="s">
        <v>13</v>
      </c>
      <c r="C17" s="15" t="s">
        <v>26</v>
      </c>
      <c r="D17" s="9">
        <v>3</v>
      </c>
      <c r="E17" s="10">
        <f t="shared" si="2"/>
        <v>3.49E-6</v>
      </c>
      <c r="F17" s="11">
        <v>3.49</v>
      </c>
      <c r="G17" s="10">
        <v>0</v>
      </c>
      <c r="H17" s="6">
        <f t="shared" si="1"/>
        <v>3.49E-6</v>
      </c>
    </row>
    <row r="18" spans="1:8" ht="18.75" x14ac:dyDescent="0.3">
      <c r="A18" s="8" t="s">
        <v>12</v>
      </c>
      <c r="B18" s="8" t="s">
        <v>13</v>
      </c>
      <c r="C18" s="15" t="s">
        <v>27</v>
      </c>
      <c r="D18" s="9">
        <v>3</v>
      </c>
      <c r="E18" s="10">
        <f t="shared" si="2"/>
        <v>2.7E-6</v>
      </c>
      <c r="F18" s="11">
        <v>2.7</v>
      </c>
      <c r="G18" s="10">
        <v>0</v>
      </c>
      <c r="H18" s="6">
        <f t="shared" si="1"/>
        <v>2.7E-6</v>
      </c>
    </row>
    <row r="19" spans="1:8" ht="18.75" x14ac:dyDescent="0.3">
      <c r="A19" s="8" t="s">
        <v>12</v>
      </c>
      <c r="B19" s="8" t="s">
        <v>10</v>
      </c>
      <c r="C19" s="15" t="s">
        <v>61</v>
      </c>
      <c r="D19" s="9">
        <v>8</v>
      </c>
      <c r="E19" s="10">
        <f t="shared" si="2"/>
        <v>3.8999999999999999E-6</v>
      </c>
      <c r="F19" s="11">
        <v>3.9</v>
      </c>
      <c r="G19" s="10">
        <v>0</v>
      </c>
      <c r="H19" s="6">
        <f t="shared" si="1"/>
        <v>3.8999999999999999E-6</v>
      </c>
    </row>
    <row r="20" spans="1:8" ht="18.75" x14ac:dyDescent="0.3">
      <c r="A20" s="8" t="s">
        <v>12</v>
      </c>
      <c r="B20" s="8" t="s">
        <v>10</v>
      </c>
      <c r="C20" s="15" t="s">
        <v>62</v>
      </c>
      <c r="D20" s="9">
        <v>8</v>
      </c>
      <c r="E20" s="10">
        <f t="shared" si="2"/>
        <v>3.8999999999999999E-6</v>
      </c>
      <c r="F20" s="11">
        <v>3.9</v>
      </c>
      <c r="G20" s="10">
        <v>0</v>
      </c>
      <c r="H20" s="6">
        <f t="shared" si="1"/>
        <v>3.8999999999999999E-6</v>
      </c>
    </row>
    <row r="21" spans="1:8" ht="18.75" x14ac:dyDescent="0.3">
      <c r="A21" s="8" t="s">
        <v>12</v>
      </c>
      <c r="B21" s="8" t="s">
        <v>10</v>
      </c>
      <c r="C21" s="15" t="s">
        <v>63</v>
      </c>
      <c r="D21" s="9">
        <v>8</v>
      </c>
      <c r="E21" s="10">
        <f t="shared" si="2"/>
        <v>9.6800000000000005E-6</v>
      </c>
      <c r="F21" s="11">
        <v>9.68</v>
      </c>
      <c r="G21" s="10">
        <v>0</v>
      </c>
      <c r="H21" s="6">
        <f t="shared" si="1"/>
        <v>9.6800000000000005E-6</v>
      </c>
    </row>
    <row r="22" spans="1:8" ht="18.75" x14ac:dyDescent="0.3">
      <c r="A22" s="8" t="s">
        <v>12</v>
      </c>
      <c r="B22" s="8" t="s">
        <v>10</v>
      </c>
      <c r="C22" s="15" t="s">
        <v>64</v>
      </c>
      <c r="D22" s="9">
        <v>8</v>
      </c>
      <c r="E22" s="10">
        <f t="shared" si="2"/>
        <v>2.7E-6</v>
      </c>
      <c r="F22" s="11">
        <v>2.7</v>
      </c>
      <c r="G22" s="10">
        <v>0</v>
      </c>
      <c r="H22" s="6">
        <f t="shared" si="1"/>
        <v>2.7E-6</v>
      </c>
    </row>
    <row r="23" spans="1:8" ht="18.75" x14ac:dyDescent="0.3">
      <c r="A23" s="8" t="s">
        <v>12</v>
      </c>
      <c r="B23" s="8" t="s">
        <v>10</v>
      </c>
      <c r="C23" s="15" t="s">
        <v>65</v>
      </c>
      <c r="D23" s="9">
        <v>8</v>
      </c>
      <c r="E23" s="10">
        <f t="shared" si="2"/>
        <v>3.8999999999999999E-6</v>
      </c>
      <c r="F23" s="11">
        <v>3.9</v>
      </c>
      <c r="G23" s="10">
        <v>0</v>
      </c>
      <c r="H23" s="6">
        <f t="shared" si="1"/>
        <v>3.8999999999999999E-6</v>
      </c>
    </row>
    <row r="24" spans="1:8" ht="18.75" x14ac:dyDescent="0.3">
      <c r="A24" s="8" t="s">
        <v>12</v>
      </c>
      <c r="B24" s="8" t="s">
        <v>10</v>
      </c>
      <c r="C24" s="15" t="s">
        <v>28</v>
      </c>
      <c r="D24" s="9">
        <v>8</v>
      </c>
      <c r="E24" s="10">
        <f t="shared" si="2"/>
        <v>3.8999999999999999E-6</v>
      </c>
      <c r="F24" s="11">
        <v>3.9</v>
      </c>
      <c r="G24" s="10">
        <v>0</v>
      </c>
      <c r="H24" s="6">
        <f t="shared" si="1"/>
        <v>3.8999999999999999E-6</v>
      </c>
    </row>
    <row r="25" spans="1:8" ht="18.75" x14ac:dyDescent="0.3">
      <c r="A25" s="8" t="s">
        <v>12</v>
      </c>
      <c r="B25" s="8" t="s">
        <v>10</v>
      </c>
      <c r="C25" s="15" t="s">
        <v>66</v>
      </c>
      <c r="D25" s="9">
        <v>8</v>
      </c>
      <c r="E25" s="10">
        <f t="shared" si="2"/>
        <v>3.1199999999999999E-5</v>
      </c>
      <c r="F25" s="11">
        <v>31.2</v>
      </c>
      <c r="G25" s="10">
        <v>0</v>
      </c>
      <c r="H25" s="6">
        <f t="shared" si="1"/>
        <v>3.1199999999999999E-5</v>
      </c>
    </row>
    <row r="26" spans="1:8" ht="18.75" x14ac:dyDescent="0.2">
      <c r="A26" s="8" t="s">
        <v>12</v>
      </c>
      <c r="B26" s="8" t="s">
        <v>10</v>
      </c>
      <c r="C26" s="15" t="s">
        <v>67</v>
      </c>
      <c r="D26" s="9">
        <v>8</v>
      </c>
      <c r="E26" s="10">
        <f t="shared" si="2"/>
        <v>1.3300000000000001E-4</v>
      </c>
      <c r="F26" s="12">
        <v>133</v>
      </c>
      <c r="G26" s="10">
        <v>0</v>
      </c>
      <c r="H26" s="6">
        <f t="shared" si="1"/>
        <v>1.3300000000000001E-4</v>
      </c>
    </row>
    <row r="27" spans="1:8" ht="18.75" x14ac:dyDescent="0.2">
      <c r="A27" s="8" t="s">
        <v>12</v>
      </c>
      <c r="B27" s="8" t="s">
        <v>10</v>
      </c>
      <c r="C27" s="15" t="s">
        <v>29</v>
      </c>
      <c r="D27" s="9">
        <v>8</v>
      </c>
      <c r="E27" s="10">
        <f t="shared" si="2"/>
        <v>1.3131000000000002E-4</v>
      </c>
      <c r="F27" s="12">
        <v>131.31</v>
      </c>
      <c r="G27" s="10">
        <v>0</v>
      </c>
      <c r="H27" s="6">
        <f t="shared" si="1"/>
        <v>1.3131000000000002E-4</v>
      </c>
    </row>
    <row r="28" spans="1:8" ht="18.75" x14ac:dyDescent="0.2">
      <c r="A28" s="8" t="s">
        <v>12</v>
      </c>
      <c r="B28" s="8" t="s">
        <v>10</v>
      </c>
      <c r="C28" s="15" t="s">
        <v>30</v>
      </c>
      <c r="D28" s="9">
        <v>8</v>
      </c>
      <c r="E28" s="10">
        <f t="shared" si="2"/>
        <v>3.9899999999999999E-6</v>
      </c>
      <c r="F28" s="12">
        <v>3.99</v>
      </c>
      <c r="G28" s="10">
        <v>0</v>
      </c>
      <c r="H28" s="6">
        <f t="shared" si="1"/>
        <v>3.9899999999999999E-6</v>
      </c>
    </row>
    <row r="29" spans="1:8" ht="18.75" x14ac:dyDescent="0.3">
      <c r="A29" s="8" t="s">
        <v>14</v>
      </c>
      <c r="B29" s="8" t="s">
        <v>10</v>
      </c>
      <c r="C29" s="15" t="s">
        <v>31</v>
      </c>
      <c r="D29" s="9">
        <v>8</v>
      </c>
      <c r="E29" s="10">
        <f t="shared" si="2"/>
        <v>3.8999999999999999E-6</v>
      </c>
      <c r="F29" s="13">
        <v>3.9</v>
      </c>
      <c r="G29" s="10">
        <v>0</v>
      </c>
      <c r="H29" s="6">
        <f t="shared" si="1"/>
        <v>3.8999999999999999E-6</v>
      </c>
    </row>
    <row r="30" spans="1:8" ht="18.75" x14ac:dyDescent="0.3">
      <c r="A30" s="8" t="s">
        <v>14</v>
      </c>
      <c r="B30" s="8" t="s">
        <v>10</v>
      </c>
      <c r="C30" s="15" t="s">
        <v>32</v>
      </c>
      <c r="D30" s="9">
        <v>8</v>
      </c>
      <c r="E30" s="10">
        <f t="shared" si="2"/>
        <v>3.8999999999999999E-6</v>
      </c>
      <c r="F30" s="11">
        <v>3.9</v>
      </c>
      <c r="G30" s="10">
        <v>0</v>
      </c>
      <c r="H30" s="6">
        <f t="shared" si="1"/>
        <v>3.8999999999999999E-6</v>
      </c>
    </row>
    <row r="31" spans="1:8" ht="18.75" x14ac:dyDescent="0.3">
      <c r="A31" s="8" t="s">
        <v>14</v>
      </c>
      <c r="B31" s="8" t="s">
        <v>10</v>
      </c>
      <c r="C31" s="15" t="s">
        <v>33</v>
      </c>
      <c r="D31" s="9">
        <v>8</v>
      </c>
      <c r="E31" s="10">
        <f t="shared" si="2"/>
        <v>3.8999999999999999E-6</v>
      </c>
      <c r="F31" s="11">
        <v>3.9</v>
      </c>
      <c r="G31" s="10">
        <v>0</v>
      </c>
      <c r="H31" s="6">
        <f t="shared" si="1"/>
        <v>3.8999999999999999E-6</v>
      </c>
    </row>
    <row r="32" spans="1:8" ht="18.75" x14ac:dyDescent="0.3">
      <c r="A32" s="8" t="s">
        <v>14</v>
      </c>
      <c r="B32" s="8" t="s">
        <v>10</v>
      </c>
      <c r="C32" s="15" t="s">
        <v>34</v>
      </c>
      <c r="D32" s="9">
        <v>8</v>
      </c>
      <c r="E32" s="10">
        <f t="shared" si="2"/>
        <v>3.8999999999999999E-6</v>
      </c>
      <c r="F32" s="11">
        <v>3.9</v>
      </c>
      <c r="G32" s="10">
        <v>0</v>
      </c>
      <c r="H32" s="6">
        <f t="shared" si="1"/>
        <v>3.8999999999999999E-6</v>
      </c>
    </row>
    <row r="33" spans="1:8" ht="18.75" x14ac:dyDescent="0.3">
      <c r="A33" s="8" t="s">
        <v>14</v>
      </c>
      <c r="B33" s="8" t="s">
        <v>10</v>
      </c>
      <c r="C33" s="15" t="s">
        <v>35</v>
      </c>
      <c r="D33" s="9">
        <v>8</v>
      </c>
      <c r="E33" s="10">
        <f t="shared" si="2"/>
        <v>3.8999999999999999E-6</v>
      </c>
      <c r="F33" s="11">
        <v>3.9</v>
      </c>
      <c r="G33" s="10">
        <v>0</v>
      </c>
      <c r="H33" s="6">
        <f t="shared" si="1"/>
        <v>3.8999999999999999E-6</v>
      </c>
    </row>
    <row r="34" spans="1:8" ht="18.75" x14ac:dyDescent="0.3">
      <c r="A34" s="8" t="s">
        <v>14</v>
      </c>
      <c r="B34" s="8" t="s">
        <v>10</v>
      </c>
      <c r="C34" s="15" t="s">
        <v>36</v>
      </c>
      <c r="D34" s="9">
        <v>8</v>
      </c>
      <c r="E34" s="10">
        <f t="shared" si="2"/>
        <v>5.9000000000000003E-6</v>
      </c>
      <c r="F34" s="11">
        <v>5.9</v>
      </c>
      <c r="G34" s="10">
        <v>0</v>
      </c>
      <c r="H34" s="6">
        <f t="shared" si="1"/>
        <v>5.9000000000000003E-6</v>
      </c>
    </row>
    <row r="35" spans="1:8" ht="18.75" x14ac:dyDescent="0.3">
      <c r="A35" s="8" t="s">
        <v>14</v>
      </c>
      <c r="B35" s="8" t="s">
        <v>10</v>
      </c>
      <c r="C35" s="15" t="s">
        <v>37</v>
      </c>
      <c r="D35" s="9">
        <v>8</v>
      </c>
      <c r="E35" s="10">
        <f t="shared" si="2"/>
        <v>3.8999999999999999E-6</v>
      </c>
      <c r="F35" s="11">
        <v>3.9</v>
      </c>
      <c r="G35" s="10">
        <v>0</v>
      </c>
      <c r="H35" s="6">
        <f t="shared" si="1"/>
        <v>3.8999999999999999E-6</v>
      </c>
    </row>
    <row r="36" spans="1:8" ht="18.75" x14ac:dyDescent="0.3">
      <c r="A36" s="8" t="s">
        <v>14</v>
      </c>
      <c r="B36" s="8" t="s">
        <v>10</v>
      </c>
      <c r="C36" s="15" t="s">
        <v>68</v>
      </c>
      <c r="D36" s="9">
        <v>8</v>
      </c>
      <c r="E36" s="10">
        <f t="shared" si="2"/>
        <v>3.8999999999999999E-6</v>
      </c>
      <c r="F36" s="11">
        <v>3.9</v>
      </c>
      <c r="G36" s="10">
        <v>0</v>
      </c>
      <c r="H36" s="6">
        <f t="shared" si="1"/>
        <v>3.8999999999999999E-6</v>
      </c>
    </row>
    <row r="37" spans="1:8" ht="18.75" x14ac:dyDescent="0.2">
      <c r="A37" s="8" t="s">
        <v>14</v>
      </c>
      <c r="B37" s="8" t="s">
        <v>10</v>
      </c>
      <c r="C37" s="15" t="s">
        <v>69</v>
      </c>
      <c r="D37" s="9">
        <v>8</v>
      </c>
      <c r="E37" s="10">
        <f t="shared" si="2"/>
        <v>3.8999999999999999E-6</v>
      </c>
      <c r="F37" s="12">
        <v>3.9</v>
      </c>
      <c r="G37" s="10">
        <v>0</v>
      </c>
      <c r="H37" s="6">
        <f t="shared" si="1"/>
        <v>3.8999999999999999E-6</v>
      </c>
    </row>
    <row r="38" spans="1:8" ht="18.75" x14ac:dyDescent="0.2">
      <c r="A38" s="8" t="s">
        <v>15</v>
      </c>
      <c r="B38" s="8" t="s">
        <v>13</v>
      </c>
      <c r="C38" s="15" t="s">
        <v>38</v>
      </c>
      <c r="D38" s="9">
        <v>3</v>
      </c>
      <c r="E38" s="10">
        <f t="shared" si="2"/>
        <v>1.77E-5</v>
      </c>
      <c r="F38" s="12">
        <v>17.7</v>
      </c>
      <c r="G38" s="10">
        <v>0</v>
      </c>
      <c r="H38" s="6">
        <f t="shared" si="1"/>
        <v>1.77E-5</v>
      </c>
    </row>
    <row r="39" spans="1:8" ht="18.75" x14ac:dyDescent="0.3">
      <c r="A39" s="8" t="s">
        <v>15</v>
      </c>
      <c r="B39" s="8" t="s">
        <v>13</v>
      </c>
      <c r="C39" s="15" t="s">
        <v>39</v>
      </c>
      <c r="D39" s="9">
        <v>3</v>
      </c>
      <c r="E39" s="10">
        <f t="shared" si="2"/>
        <v>2.7300000000000001E-6</v>
      </c>
      <c r="F39" s="11">
        <v>2.73</v>
      </c>
      <c r="G39" s="10">
        <v>0</v>
      </c>
      <c r="H39" s="6">
        <f t="shared" si="1"/>
        <v>2.7300000000000001E-6</v>
      </c>
    </row>
    <row r="40" spans="1:8" ht="18.75" x14ac:dyDescent="0.3">
      <c r="A40" s="8" t="s">
        <v>15</v>
      </c>
      <c r="B40" s="8" t="s">
        <v>13</v>
      </c>
      <c r="C40" s="15" t="s">
        <v>40</v>
      </c>
      <c r="D40" s="9">
        <v>3</v>
      </c>
      <c r="E40" s="10">
        <f t="shared" si="2"/>
        <v>1.5979999999999999E-5</v>
      </c>
      <c r="F40" s="11">
        <v>15.98</v>
      </c>
      <c r="G40" s="10">
        <v>0</v>
      </c>
      <c r="H40" s="6">
        <f t="shared" si="1"/>
        <v>1.5979999999999999E-5</v>
      </c>
    </row>
    <row r="41" spans="1:8" ht="18.75" x14ac:dyDescent="0.3">
      <c r="A41" s="8" t="s">
        <v>15</v>
      </c>
      <c r="B41" s="8" t="s">
        <v>13</v>
      </c>
      <c r="C41" s="15" t="s">
        <v>41</v>
      </c>
      <c r="D41" s="9">
        <v>3</v>
      </c>
      <c r="E41" s="10">
        <f t="shared" si="2"/>
        <v>2.1130000000000001E-4</v>
      </c>
      <c r="F41" s="11">
        <v>211.3</v>
      </c>
      <c r="G41" s="10">
        <v>0</v>
      </c>
      <c r="H41" s="6">
        <f t="shared" si="1"/>
        <v>2.1130000000000001E-4</v>
      </c>
    </row>
    <row r="42" spans="1:8" ht="18.75" x14ac:dyDescent="0.3">
      <c r="A42" s="8" t="s">
        <v>15</v>
      </c>
      <c r="B42" s="8" t="s">
        <v>13</v>
      </c>
      <c r="C42" s="16" t="s">
        <v>42</v>
      </c>
      <c r="D42" s="9">
        <v>3</v>
      </c>
      <c r="E42" s="10">
        <f t="shared" si="2"/>
        <v>1.49E-5</v>
      </c>
      <c r="F42" s="11">
        <v>14.9</v>
      </c>
      <c r="G42" s="10">
        <v>0</v>
      </c>
      <c r="H42" s="6">
        <f t="shared" si="1"/>
        <v>1.49E-5</v>
      </c>
    </row>
    <row r="43" spans="1:8" ht="18.75" x14ac:dyDescent="0.2">
      <c r="A43" s="8" t="s">
        <v>15</v>
      </c>
      <c r="B43" s="8" t="s">
        <v>10</v>
      </c>
      <c r="C43" s="15" t="s">
        <v>70</v>
      </c>
      <c r="D43" s="9">
        <v>8</v>
      </c>
      <c r="E43" s="10">
        <f t="shared" si="2"/>
        <v>4.6799999999999999E-5</v>
      </c>
      <c r="F43" s="12">
        <v>46.8</v>
      </c>
      <c r="G43" s="10">
        <v>0</v>
      </c>
      <c r="H43" s="6">
        <f t="shared" si="1"/>
        <v>4.6799999999999999E-5</v>
      </c>
    </row>
    <row r="44" spans="1:8" ht="18.75" x14ac:dyDescent="0.3">
      <c r="A44" s="8" t="s">
        <v>15</v>
      </c>
      <c r="B44" s="8" t="s">
        <v>10</v>
      </c>
      <c r="C44" s="15" t="s">
        <v>43</v>
      </c>
      <c r="D44" s="9">
        <v>8</v>
      </c>
      <c r="E44" s="10">
        <f t="shared" si="2"/>
        <v>3.8999999999999999E-6</v>
      </c>
      <c r="F44" s="11">
        <v>3.9</v>
      </c>
      <c r="G44" s="10">
        <v>0</v>
      </c>
      <c r="H44" s="6">
        <f t="shared" si="1"/>
        <v>3.8999999999999999E-6</v>
      </c>
    </row>
    <row r="45" spans="1:8" ht="18.75" x14ac:dyDescent="0.3">
      <c r="A45" s="8" t="s">
        <v>15</v>
      </c>
      <c r="B45" s="8" t="s">
        <v>10</v>
      </c>
      <c r="C45" s="15" t="s">
        <v>44</v>
      </c>
      <c r="D45" s="9">
        <v>8</v>
      </c>
      <c r="E45" s="10">
        <f t="shared" si="2"/>
        <v>3.8999999999999999E-6</v>
      </c>
      <c r="F45" s="11">
        <v>3.9</v>
      </c>
      <c r="G45" s="10">
        <v>0</v>
      </c>
      <c r="H45" s="6">
        <f t="shared" si="1"/>
        <v>3.8999999999999999E-6</v>
      </c>
    </row>
    <row r="46" spans="1:8" ht="18.75" x14ac:dyDescent="0.3">
      <c r="A46" s="8" t="s">
        <v>15</v>
      </c>
      <c r="B46" s="8" t="s">
        <v>10</v>
      </c>
      <c r="C46" s="15" t="s">
        <v>45</v>
      </c>
      <c r="D46" s="9">
        <v>8</v>
      </c>
      <c r="E46" s="10">
        <f t="shared" si="2"/>
        <v>3.8999999999999999E-6</v>
      </c>
      <c r="F46" s="11">
        <v>3.9</v>
      </c>
      <c r="G46" s="10">
        <v>0</v>
      </c>
      <c r="H46" s="6">
        <f t="shared" si="1"/>
        <v>3.8999999999999999E-6</v>
      </c>
    </row>
    <row r="47" spans="1:8" ht="18.75" x14ac:dyDescent="0.3">
      <c r="A47" s="8" t="s">
        <v>15</v>
      </c>
      <c r="B47" s="8" t="s">
        <v>10</v>
      </c>
      <c r="C47" s="15" t="s">
        <v>46</v>
      </c>
      <c r="D47" s="9">
        <v>8</v>
      </c>
      <c r="E47" s="10">
        <f t="shared" si="2"/>
        <v>5.9000000000000003E-6</v>
      </c>
      <c r="F47" s="11">
        <v>5.9</v>
      </c>
      <c r="G47" s="10">
        <v>0</v>
      </c>
      <c r="H47" s="6">
        <f t="shared" si="1"/>
        <v>5.9000000000000003E-6</v>
      </c>
    </row>
    <row r="48" spans="1:8" ht="18.75" x14ac:dyDescent="0.3">
      <c r="A48" s="8" t="s">
        <v>15</v>
      </c>
      <c r="B48" s="8" t="s">
        <v>10</v>
      </c>
      <c r="C48" s="15" t="s">
        <v>47</v>
      </c>
      <c r="D48" s="9">
        <v>8</v>
      </c>
      <c r="E48" s="10">
        <f t="shared" si="2"/>
        <v>3.8999999999999999E-6</v>
      </c>
      <c r="F48" s="11">
        <v>3.9</v>
      </c>
      <c r="G48" s="10">
        <v>0</v>
      </c>
      <c r="H48" s="6">
        <f t="shared" si="1"/>
        <v>3.8999999999999999E-6</v>
      </c>
    </row>
    <row r="49" spans="1:8" ht="18.75" x14ac:dyDescent="0.3">
      <c r="A49" s="8" t="s">
        <v>15</v>
      </c>
      <c r="B49" s="8" t="s">
        <v>10</v>
      </c>
      <c r="C49" s="15" t="s">
        <v>48</v>
      </c>
      <c r="D49" s="9">
        <v>8</v>
      </c>
      <c r="E49" s="10">
        <f t="shared" si="2"/>
        <v>3.8999999999999999E-6</v>
      </c>
      <c r="F49" s="11">
        <v>3.9</v>
      </c>
      <c r="G49" s="10">
        <v>0</v>
      </c>
      <c r="H49" s="6">
        <f t="shared" si="1"/>
        <v>3.8999999999999999E-6</v>
      </c>
    </row>
    <row r="50" spans="1:8" ht="18.75" x14ac:dyDescent="0.3">
      <c r="A50" s="8" t="s">
        <v>15</v>
      </c>
      <c r="B50" s="8" t="s">
        <v>10</v>
      </c>
      <c r="C50" s="15" t="s">
        <v>49</v>
      </c>
      <c r="D50" s="9">
        <v>8</v>
      </c>
      <c r="E50" s="10">
        <f t="shared" si="2"/>
        <v>3.8999999999999999E-6</v>
      </c>
      <c r="F50" s="11">
        <v>3.9</v>
      </c>
      <c r="G50" s="10">
        <v>0</v>
      </c>
      <c r="H50" s="6">
        <f t="shared" si="1"/>
        <v>3.8999999999999999E-6</v>
      </c>
    </row>
    <row r="51" spans="1:8" ht="18.75" x14ac:dyDescent="0.3">
      <c r="A51" s="8" t="s">
        <v>15</v>
      </c>
      <c r="B51" s="8" t="s">
        <v>10</v>
      </c>
      <c r="C51" s="15" t="s">
        <v>50</v>
      </c>
      <c r="D51" s="9">
        <v>8</v>
      </c>
      <c r="E51" s="10">
        <f t="shared" si="2"/>
        <v>6.5999999999999995E-6</v>
      </c>
      <c r="F51" s="11">
        <v>6.6</v>
      </c>
      <c r="G51" s="10">
        <v>0</v>
      </c>
      <c r="H51" s="6">
        <f t="shared" si="1"/>
        <v>6.5999999999999995E-6</v>
      </c>
    </row>
    <row r="52" spans="1:8" ht="18.75" x14ac:dyDescent="0.3">
      <c r="A52" s="8" t="s">
        <v>15</v>
      </c>
      <c r="B52" s="8" t="s">
        <v>10</v>
      </c>
      <c r="C52" s="15" t="s">
        <v>51</v>
      </c>
      <c r="D52" s="9">
        <v>8</v>
      </c>
      <c r="E52" s="10">
        <f t="shared" si="2"/>
        <v>3.8999999999999999E-6</v>
      </c>
      <c r="F52" s="11">
        <v>3.9</v>
      </c>
      <c r="G52" s="10">
        <v>0</v>
      </c>
      <c r="H52" s="6">
        <f t="shared" si="1"/>
        <v>3.8999999999999999E-6</v>
      </c>
    </row>
    <row r="53" spans="1:8" ht="18.75" x14ac:dyDescent="0.3">
      <c r="A53" s="8" t="s">
        <v>15</v>
      </c>
      <c r="B53" s="8" t="s">
        <v>10</v>
      </c>
      <c r="C53" s="15" t="s">
        <v>52</v>
      </c>
      <c r="D53" s="9">
        <v>8</v>
      </c>
      <c r="E53" s="10">
        <f t="shared" si="2"/>
        <v>3.8999999999999999E-6</v>
      </c>
      <c r="F53" s="11">
        <v>3.9</v>
      </c>
      <c r="G53" s="10">
        <v>0</v>
      </c>
      <c r="H53" s="6">
        <f t="shared" si="1"/>
        <v>3.8999999999999999E-6</v>
      </c>
    </row>
    <row r="54" spans="1:8" ht="18.75" x14ac:dyDescent="0.3">
      <c r="A54" s="8" t="s">
        <v>58</v>
      </c>
      <c r="B54" s="8" t="s">
        <v>10</v>
      </c>
      <c r="C54" s="15" t="s">
        <v>53</v>
      </c>
      <c r="D54" s="14">
        <v>8</v>
      </c>
      <c r="E54" s="10">
        <f t="shared" si="2"/>
        <v>3.8999999999999999E-6</v>
      </c>
      <c r="F54" s="11">
        <v>3.9</v>
      </c>
      <c r="G54" s="10">
        <v>0</v>
      </c>
      <c r="H54" s="6">
        <f t="shared" si="1"/>
        <v>3.8999999999999999E-6</v>
      </c>
    </row>
    <row r="55" spans="1:8" ht="18.75" x14ac:dyDescent="0.3">
      <c r="A55" s="8" t="s">
        <v>58</v>
      </c>
      <c r="B55" s="8" t="s">
        <v>10</v>
      </c>
      <c r="C55" s="15" t="s">
        <v>54</v>
      </c>
      <c r="D55" s="14">
        <v>8</v>
      </c>
      <c r="E55" s="10">
        <f t="shared" si="2"/>
        <v>3.8999999999999999E-6</v>
      </c>
      <c r="F55" s="11">
        <v>3.9</v>
      </c>
      <c r="G55" s="10">
        <v>0</v>
      </c>
      <c r="H55" s="6">
        <f t="shared" si="1"/>
        <v>3.8999999999999999E-6</v>
      </c>
    </row>
    <row r="56" spans="1:8" ht="18.75" x14ac:dyDescent="0.3">
      <c r="A56" s="8" t="s">
        <v>58</v>
      </c>
      <c r="B56" s="8" t="s">
        <v>10</v>
      </c>
      <c r="C56" s="15" t="s">
        <v>55</v>
      </c>
      <c r="D56" s="14">
        <v>8</v>
      </c>
      <c r="E56" s="10">
        <f t="shared" si="2"/>
        <v>3.8999999999999999E-6</v>
      </c>
      <c r="F56" s="11">
        <v>3.9</v>
      </c>
      <c r="G56" s="10">
        <v>0</v>
      </c>
      <c r="H56" s="6">
        <f t="shared" si="1"/>
        <v>3.8999999999999999E-6</v>
      </c>
    </row>
    <row r="57" spans="1:8" ht="18.75" x14ac:dyDescent="0.3">
      <c r="A57" s="8" t="s">
        <v>58</v>
      </c>
      <c r="B57" s="8" t="s">
        <v>10</v>
      </c>
      <c r="C57" s="15" t="s">
        <v>56</v>
      </c>
      <c r="D57" s="14">
        <v>8</v>
      </c>
      <c r="E57" s="10">
        <f t="shared" si="2"/>
        <v>3.8999999999999999E-6</v>
      </c>
      <c r="F57" s="11">
        <v>3.9</v>
      </c>
      <c r="G57" s="10">
        <v>0</v>
      </c>
      <c r="H57" s="6">
        <f t="shared" si="1"/>
        <v>3.8999999999999999E-6</v>
      </c>
    </row>
    <row r="58" spans="1:8" ht="18.75" x14ac:dyDescent="0.3">
      <c r="A58" s="8" t="s">
        <v>58</v>
      </c>
      <c r="B58" s="8" t="s">
        <v>10</v>
      </c>
      <c r="C58" s="15" t="s">
        <v>57</v>
      </c>
      <c r="D58" s="14">
        <v>8</v>
      </c>
      <c r="E58" s="10">
        <f t="shared" si="2"/>
        <v>3.8999999999999999E-6</v>
      </c>
      <c r="F58" s="11">
        <v>3.9</v>
      </c>
      <c r="G58" s="10">
        <v>0</v>
      </c>
      <c r="H58" s="6">
        <f t="shared" si="1"/>
        <v>3.8999999999999999E-6</v>
      </c>
    </row>
    <row r="59" spans="1:8" x14ac:dyDescent="0.2">
      <c r="C59" s="1" t="s">
        <v>59</v>
      </c>
      <c r="E59" s="7">
        <f>SUM(E7:E58)</f>
        <v>8.0908000000000054E-4</v>
      </c>
      <c r="G59" s="7">
        <f>SUM(G7:G58)</f>
        <v>2.0000000000000002E-5</v>
      </c>
      <c r="H59" s="7">
        <f>SUM(H7:H58)</f>
        <v>7.9028000000000052E-4</v>
      </c>
    </row>
  </sheetData>
  <autoFilter ref="G1:G59"/>
  <mergeCells count="3">
    <mergeCell ref="A1:H1"/>
    <mergeCell ref="A2:H2"/>
    <mergeCell ref="A3:H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Буря Владимир Геннадьевич</dc:creator>
  <cp:keywords/>
  <dc:description/>
  <cp:lastModifiedBy>Эльмира Нахибашева</cp:lastModifiedBy>
  <cp:revision>1</cp:revision>
  <cp:lastPrinted>2021-04-12T05:18:55Z</cp:lastPrinted>
  <dcterms:created xsi:type="dcterms:W3CDTF">2021-04-12T05:18:55Z</dcterms:created>
  <dcterms:modified xsi:type="dcterms:W3CDTF">2024-07-29T06:59:11Z</dcterms:modified>
</cp:coreProperties>
</file>